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仕１" sheetId="1" r:id="rId1"/>
    <sheet name="様式仕２" sheetId="4" r:id="rId2"/>
    <sheet name="様式仕３" sheetId="5" r:id="rId3"/>
  </sheets>
  <definedNames>
    <definedName name="_xlnm.Print_Area" localSheetId="0">様式仕１!$A$1:$AK$42</definedName>
    <definedName name="_xlnm.Print_Area" localSheetId="1">様式仕２!$A$1:$AC$39</definedName>
    <definedName name="_xlnm.Print_Area" localSheetId="2">様式仕３!$A$1:$Z$37</definedName>
  </definedNames>
  <calcPr calcId="162913"/>
</workbook>
</file>

<file path=xl/calcChain.xml><?xml version="1.0" encoding="utf-8"?>
<calcChain xmlns="http://schemas.openxmlformats.org/spreadsheetml/2006/main">
  <c r="E37" i="4" l="1"/>
  <c r="AB30" i="1" l="1"/>
  <c r="AB31" i="1"/>
  <c r="AB32" i="1"/>
  <c r="AB33" i="1"/>
  <c r="AB34" i="1"/>
  <c r="AB35" i="1"/>
  <c r="AB36" i="1"/>
  <c r="AB37" i="1"/>
  <c r="AB38" i="1"/>
  <c r="AB39" i="1"/>
  <c r="AB40" i="1"/>
  <c r="AB41" i="1"/>
  <c r="AB42" i="1"/>
  <c r="AB23" i="1"/>
  <c r="AB24" i="1"/>
  <c r="AB25" i="1"/>
  <c r="AB26" i="1"/>
  <c r="AB27" i="1"/>
  <c r="AB28" i="1"/>
  <c r="AB29" i="1"/>
  <c r="AB12" i="1"/>
  <c r="J17" i="4" l="1"/>
  <c r="E36" i="5" l="1"/>
  <c r="E38" i="4"/>
  <c r="AP20" i="1"/>
  <c r="AP19" i="1"/>
  <c r="AP21" i="1"/>
  <c r="AP4" i="5" l="1"/>
  <c r="AP3" i="5"/>
  <c r="AP2" i="5"/>
  <c r="AP5" i="4"/>
  <c r="AP6" i="4"/>
  <c r="AP4" i="4"/>
  <c r="AP3" i="4"/>
  <c r="AP7" i="1"/>
  <c r="AP2" i="4" l="1"/>
  <c r="AP5" i="5" l="1"/>
  <c r="AP1" i="4" l="1"/>
  <c r="AP1" i="5"/>
  <c r="E32" i="4" l="1"/>
  <c r="M16" i="1" l="1"/>
  <c r="E14" i="5"/>
  <c r="E12" i="5"/>
  <c r="O10" i="5"/>
  <c r="E10" i="5"/>
  <c r="S6" i="5"/>
  <c r="S6" i="4"/>
  <c r="AP13" i="1"/>
  <c r="AP11" i="1"/>
  <c r="AP10" i="1"/>
  <c r="AP9" i="1"/>
  <c r="AP8" i="1"/>
  <c r="E14" i="4"/>
  <c r="E12" i="4"/>
  <c r="O10" i="4"/>
  <c r="E10" i="4"/>
  <c r="E37" i="5"/>
  <c r="AD15" i="5" s="1"/>
  <c r="E35" i="5"/>
  <c r="E34" i="5"/>
  <c r="AD14" i="5" s="1"/>
  <c r="E33" i="5"/>
  <c r="AD13" i="5" s="1"/>
  <c r="E32" i="5"/>
  <c r="AD12" i="5" s="1"/>
  <c r="E31" i="5"/>
  <c r="AD11" i="5" s="1"/>
  <c r="E30" i="5"/>
  <c r="AD10" i="5" s="1"/>
  <c r="E29" i="5"/>
  <c r="S8" i="5"/>
  <c r="E8" i="5"/>
  <c r="E6" i="5"/>
  <c r="S1" i="5"/>
  <c r="AD1" i="5" s="1"/>
  <c r="S1" i="4"/>
  <c r="E39" i="4"/>
  <c r="E36" i="4"/>
  <c r="E35" i="4"/>
  <c r="E34" i="4"/>
  <c r="E33" i="4"/>
  <c r="E31" i="4"/>
  <c r="E6" i="4"/>
  <c r="S8" i="4"/>
  <c r="E8" i="4"/>
  <c r="M14" i="5" l="1"/>
  <c r="AP12" i="1"/>
  <c r="M14" i="4"/>
  <c r="AP15" i="1"/>
  <c r="AP16" i="1"/>
  <c r="AP17" i="1"/>
  <c r="AP18" i="1"/>
  <c r="AP14"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3" i="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3" i="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3" i="1"/>
  <c r="AB3" i="1"/>
  <c r="AB22" i="1"/>
  <c r="AB21" i="1"/>
  <c r="AB20" i="1"/>
  <c r="AB19" i="1"/>
  <c r="AB18" i="1"/>
  <c r="AB17" i="1"/>
  <c r="AB16" i="1"/>
  <c r="AB15" i="1"/>
  <c r="AB14" i="1"/>
  <c r="AB13" i="1"/>
  <c r="AB11" i="1"/>
  <c r="AB10" i="1"/>
  <c r="AB9" i="1"/>
  <c r="AB8" i="1"/>
  <c r="AB7" i="1"/>
  <c r="AB6" i="1"/>
  <c r="AB5" i="1"/>
  <c r="AB4" i="1"/>
  <c r="AP1" i="1" l="1"/>
  <c r="AP6" i="1"/>
  <c r="AP5" i="1"/>
  <c r="AP4" i="1"/>
  <c r="AP3" i="1"/>
  <c r="AP2" i="1"/>
</calcChain>
</file>

<file path=xl/sharedStrings.xml><?xml version="1.0" encoding="utf-8"?>
<sst xmlns="http://schemas.openxmlformats.org/spreadsheetml/2006/main" count="270" uniqueCount="227">
  <si>
    <t>番号</t>
    <rPh sb="0" eb="2">
      <t>バンゴウ</t>
    </rPh>
    <phoneticPr fontId="3"/>
  </si>
  <si>
    <t>記入日</t>
    <rPh sb="0" eb="2">
      <t>キニュウ</t>
    </rPh>
    <rPh sb="2" eb="3">
      <t>ビ</t>
    </rPh>
    <phoneticPr fontId="3"/>
  </si>
  <si>
    <t>性別</t>
    <rPh sb="0" eb="2">
      <t>セイベツ</t>
    </rPh>
    <phoneticPr fontId="3"/>
  </si>
  <si>
    <t>職種</t>
    <rPh sb="0" eb="2">
      <t>ショクシュ</t>
    </rPh>
    <phoneticPr fontId="3"/>
  </si>
  <si>
    <t>年齢</t>
    <rPh sb="0" eb="2">
      <t>ネンレイ</t>
    </rPh>
    <phoneticPr fontId="3"/>
  </si>
  <si>
    <t>許可番号</t>
    <rPh sb="0" eb="2">
      <t>キョカ</t>
    </rPh>
    <rPh sb="2" eb="4">
      <t>バンゴウ</t>
    </rPh>
    <phoneticPr fontId="3"/>
  </si>
  <si>
    <t>企業名</t>
    <rPh sb="0" eb="2">
      <t>キギョウ</t>
    </rPh>
    <rPh sb="2" eb="3">
      <t>メイ</t>
    </rPh>
    <phoneticPr fontId="3"/>
  </si>
  <si>
    <t>所属</t>
    <rPh sb="0" eb="2">
      <t>ショゾク</t>
    </rPh>
    <phoneticPr fontId="3"/>
  </si>
  <si>
    <t>担当者氏名</t>
    <rPh sb="0" eb="3">
      <t>タントウシャ</t>
    </rPh>
    <rPh sb="3" eb="5">
      <t>シメイ</t>
    </rPh>
    <phoneticPr fontId="3"/>
  </si>
  <si>
    <t>郵便番号</t>
    <rPh sb="0" eb="2">
      <t>ユウビン</t>
    </rPh>
    <rPh sb="2" eb="4">
      <t>バンゴウ</t>
    </rPh>
    <phoneticPr fontId="3"/>
  </si>
  <si>
    <t>住所</t>
    <rPh sb="0" eb="2">
      <t>ジュウショ</t>
    </rPh>
    <phoneticPr fontId="3"/>
  </si>
  <si>
    <t>電話番号</t>
    <rPh sb="0" eb="2">
      <t>デンワ</t>
    </rPh>
    <rPh sb="2" eb="4">
      <t>バンゴウ</t>
    </rPh>
    <phoneticPr fontId="3"/>
  </si>
  <si>
    <t>メールアドレス</t>
    <phoneticPr fontId="3"/>
  </si>
  <si>
    <t>氏名</t>
    <rPh sb="0" eb="2">
      <t>シメイ</t>
    </rPh>
    <phoneticPr fontId="3"/>
  </si>
  <si>
    <t>処遇改善計画書</t>
    <rPh sb="0" eb="2">
      <t>ショグウ</t>
    </rPh>
    <rPh sb="2" eb="4">
      <t>カイゼン</t>
    </rPh>
    <rPh sb="4" eb="7">
      <t>ケイカクショ</t>
    </rPh>
    <phoneticPr fontId="3"/>
  </si>
  <si>
    <t>受講者</t>
    <rPh sb="0" eb="3">
      <t>ジュコウシャ</t>
    </rPh>
    <phoneticPr fontId="3"/>
  </si>
  <si>
    <t>受講者勤務先企業</t>
    <rPh sb="0" eb="3">
      <t>ジュコウシャ</t>
    </rPh>
    <rPh sb="3" eb="6">
      <t>キンムサキ</t>
    </rPh>
    <rPh sb="6" eb="8">
      <t>キギョウ</t>
    </rPh>
    <phoneticPr fontId="3"/>
  </si>
  <si>
    <t>受講研修番号</t>
    <rPh sb="0" eb="2">
      <t>ジュコウ</t>
    </rPh>
    <rPh sb="2" eb="4">
      <t>ケンシュウ</t>
    </rPh>
    <rPh sb="4" eb="6">
      <t>バンゴウ</t>
    </rPh>
    <phoneticPr fontId="3"/>
  </si>
  <si>
    <t>研修名</t>
    <rPh sb="0" eb="2">
      <t>ケンシュウ</t>
    </rPh>
    <rPh sb="2" eb="3">
      <t>メイ</t>
    </rPh>
    <phoneticPr fontId="3"/>
  </si>
  <si>
    <t>研修一覧</t>
    <rPh sb="0" eb="2">
      <t>ケンシュウ</t>
    </rPh>
    <rPh sb="2" eb="4">
      <t>イチラン</t>
    </rPh>
    <phoneticPr fontId="3"/>
  </si>
  <si>
    <t>（様式仕１）</t>
    <rPh sb="1" eb="3">
      <t>ヨウシキ</t>
    </rPh>
    <rPh sb="3" eb="4">
      <t>シ</t>
    </rPh>
    <phoneticPr fontId="3"/>
  </si>
  <si>
    <t>（様式仕２）</t>
    <rPh sb="1" eb="3">
      <t>ヨウシキ</t>
    </rPh>
    <rPh sb="3" eb="4">
      <t>シ</t>
    </rPh>
    <phoneticPr fontId="3"/>
  </si>
  <si>
    <t>研修受講報告書</t>
    <rPh sb="0" eb="2">
      <t>ケンシュウ</t>
    </rPh>
    <rPh sb="2" eb="4">
      <t>ジュコウ</t>
    </rPh>
    <rPh sb="4" eb="7">
      <t>ホウコクショ</t>
    </rPh>
    <phoneticPr fontId="3"/>
  </si>
  <si>
    <t>（様式仕３）</t>
    <rPh sb="1" eb="3">
      <t>ヨウシキ</t>
    </rPh>
    <rPh sb="3" eb="4">
      <t>シ</t>
    </rPh>
    <phoneticPr fontId="3"/>
  </si>
  <si>
    <t>処遇改善計画実績報告書</t>
    <rPh sb="0" eb="2">
      <t>ショグウ</t>
    </rPh>
    <rPh sb="2" eb="4">
      <t>カイゼン</t>
    </rPh>
    <rPh sb="4" eb="6">
      <t>ケイカク</t>
    </rPh>
    <rPh sb="6" eb="8">
      <t>ジッセキ</t>
    </rPh>
    <rPh sb="8" eb="11">
      <t>ホウコクショ</t>
    </rPh>
    <phoneticPr fontId="3"/>
  </si>
  <si>
    <t>在職の有無</t>
    <rPh sb="0" eb="2">
      <t>ザイショク</t>
    </rPh>
    <rPh sb="3" eb="5">
      <t>ウム</t>
    </rPh>
    <phoneticPr fontId="3"/>
  </si>
  <si>
    <t>在職</t>
    <rPh sb="0" eb="2">
      <t>ザイショク</t>
    </rPh>
    <phoneticPr fontId="3"/>
  </si>
  <si>
    <t>退職</t>
    <rPh sb="0" eb="2">
      <t>タイショク</t>
    </rPh>
    <phoneticPr fontId="3"/>
  </si>
  <si>
    <t>処遇改善を行った場合は
その内容</t>
    <rPh sb="0" eb="2">
      <t>ショグウ</t>
    </rPh>
    <rPh sb="2" eb="4">
      <t>カイゼン</t>
    </rPh>
    <rPh sb="5" eb="6">
      <t>オコナ</t>
    </rPh>
    <rPh sb="8" eb="10">
      <t>バアイ</t>
    </rPh>
    <rPh sb="14" eb="16">
      <t>ナイヨウ</t>
    </rPh>
    <phoneticPr fontId="3"/>
  </si>
  <si>
    <t>研修開始日</t>
    <rPh sb="0" eb="2">
      <t>ケンシュウ</t>
    </rPh>
    <rPh sb="2" eb="5">
      <t>カイシビ</t>
    </rPh>
    <phoneticPr fontId="3"/>
  </si>
  <si>
    <t>研修最終日</t>
    <rPh sb="0" eb="2">
      <t>ケンシュウ</t>
    </rPh>
    <rPh sb="2" eb="5">
      <t>サイシュウビ</t>
    </rPh>
    <phoneticPr fontId="3"/>
  </si>
  <si>
    <t>研修会場</t>
    <rPh sb="0" eb="2">
      <t>ケンシュウ</t>
    </rPh>
    <rPh sb="2" eb="4">
      <t>カイジョウ</t>
    </rPh>
    <phoneticPr fontId="3"/>
  </si>
  <si>
    <t>印</t>
    <rPh sb="0" eb="1">
      <t>イン</t>
    </rPh>
    <phoneticPr fontId="3"/>
  </si>
  <si>
    <t>※企業名の欄に押印が必要です。</t>
    <rPh sb="1" eb="3">
      <t>キギョウ</t>
    </rPh>
    <rPh sb="3" eb="4">
      <t>メイ</t>
    </rPh>
    <rPh sb="5" eb="6">
      <t>ラン</t>
    </rPh>
    <rPh sb="7" eb="9">
      <t>オウイン</t>
    </rPh>
    <rPh sb="10" eb="12">
      <t>ヒツヨウ</t>
    </rPh>
    <phoneticPr fontId="3"/>
  </si>
  <si>
    <t>当社は今後、三重県や三重県建設業協会が行う、今回の事業に関する調査に協力することを確約します。</t>
    <rPh sb="0" eb="2">
      <t>トウシャ</t>
    </rPh>
    <phoneticPr fontId="3"/>
  </si>
  <si>
    <t>当社は今後、三重県や三重県建設業協会が行う、今回の事業に関する調査に協力することを確約します。</t>
    <rPh sb="0" eb="2">
      <t>トウシャ</t>
    </rPh>
    <rPh sb="3" eb="5">
      <t>コンゴ</t>
    </rPh>
    <rPh sb="6" eb="9">
      <t>ミエケン</t>
    </rPh>
    <rPh sb="10" eb="13">
      <t>ミエケン</t>
    </rPh>
    <rPh sb="13" eb="16">
      <t>ケンセツギョウ</t>
    </rPh>
    <rPh sb="16" eb="18">
      <t>キョウカイ</t>
    </rPh>
    <rPh sb="19" eb="20">
      <t>オコナ</t>
    </rPh>
    <rPh sb="22" eb="24">
      <t>コンカイ</t>
    </rPh>
    <rPh sb="25" eb="27">
      <t>ジギョウ</t>
    </rPh>
    <rPh sb="28" eb="29">
      <t>カン</t>
    </rPh>
    <rPh sb="31" eb="33">
      <t>チョウサ</t>
    </rPh>
    <rPh sb="34" eb="36">
      <t>キョウリョク</t>
    </rPh>
    <rPh sb="41" eb="43">
      <t>カクヤク</t>
    </rPh>
    <phoneticPr fontId="3"/>
  </si>
  <si>
    <t>受講者の在職年数</t>
    <rPh sb="0" eb="3">
      <t>ジュコウシャ</t>
    </rPh>
    <rPh sb="4" eb="6">
      <t>ザイショク</t>
    </rPh>
    <rPh sb="6" eb="8">
      <t>ネンスウ</t>
    </rPh>
    <phoneticPr fontId="3"/>
  </si>
  <si>
    <t>資格試験の合否</t>
    <rPh sb="0" eb="2">
      <t>シカク</t>
    </rPh>
    <rPh sb="2" eb="4">
      <t>シケン</t>
    </rPh>
    <rPh sb="5" eb="7">
      <t>ゴウヒ</t>
    </rPh>
    <phoneticPr fontId="3"/>
  </si>
  <si>
    <t>合格</t>
    <rPh sb="0" eb="2">
      <t>ゴウカク</t>
    </rPh>
    <phoneticPr fontId="3"/>
  </si>
  <si>
    <t>不合格</t>
    <rPh sb="0" eb="3">
      <t>フゴウカク</t>
    </rPh>
    <phoneticPr fontId="3"/>
  </si>
  <si>
    <t>本事業の支援額</t>
    <rPh sb="0" eb="1">
      <t>ホン</t>
    </rPh>
    <rPh sb="1" eb="3">
      <t>ジギョウ</t>
    </rPh>
    <rPh sb="4" eb="6">
      <t>シエン</t>
    </rPh>
    <rPh sb="6" eb="7">
      <t>ガク</t>
    </rPh>
    <phoneticPr fontId="3"/>
  </si>
  <si>
    <t>資格手当を支給</t>
    <rPh sb="0" eb="2">
      <t>シカク</t>
    </rPh>
    <rPh sb="2" eb="4">
      <t>テアテ</t>
    </rPh>
    <rPh sb="5" eb="7">
      <t>シキュウ</t>
    </rPh>
    <phoneticPr fontId="3"/>
  </si>
  <si>
    <t>なし</t>
    <phoneticPr fontId="3"/>
  </si>
  <si>
    <t>その他</t>
    <rPh sb="2" eb="3">
      <t>タ</t>
    </rPh>
    <phoneticPr fontId="3"/>
  </si>
  <si>
    <t>←この欄が支援額となります。</t>
    <rPh sb="3" eb="4">
      <t>ラン</t>
    </rPh>
    <rPh sb="5" eb="7">
      <t>シエン</t>
    </rPh>
    <rPh sb="7" eb="8">
      <t>ガク</t>
    </rPh>
    <phoneticPr fontId="3"/>
  </si>
  <si>
    <t>添付資料一覧</t>
    <rPh sb="0" eb="2">
      <t>テンプ</t>
    </rPh>
    <rPh sb="2" eb="4">
      <t>シリョウ</t>
    </rPh>
    <rPh sb="4" eb="6">
      <t>イチラン</t>
    </rPh>
    <phoneticPr fontId="3"/>
  </si>
  <si>
    <t>１．研修支援額として記載した数字の根拠がわかる資料（領収書の写しなど）</t>
    <phoneticPr fontId="3"/>
  </si>
  <si>
    <t>※添付資料は裏面の一覧表を参照</t>
    <rPh sb="1" eb="3">
      <t>テンプ</t>
    </rPh>
    <rPh sb="3" eb="5">
      <t>シリョウ</t>
    </rPh>
    <rPh sb="6" eb="8">
      <t>リメン</t>
    </rPh>
    <rPh sb="9" eb="11">
      <t>イチラン</t>
    </rPh>
    <rPh sb="11" eb="12">
      <t>ヒョウ</t>
    </rPh>
    <rPh sb="13" eb="15">
      <t>サンショウ</t>
    </rPh>
    <phoneticPr fontId="3"/>
  </si>
  <si>
    <t>２．研修を申請したことが分かる資料（申込書の写しなど）</t>
    <rPh sb="2" eb="4">
      <t>ケンシュウ</t>
    </rPh>
    <rPh sb="5" eb="7">
      <t>シンセイ</t>
    </rPh>
    <rPh sb="12" eb="13">
      <t>ワ</t>
    </rPh>
    <rPh sb="15" eb="17">
      <t>シリョウ</t>
    </rPh>
    <rPh sb="18" eb="21">
      <t>モウシコミショ</t>
    </rPh>
    <rPh sb="22" eb="23">
      <t>ウツ</t>
    </rPh>
    <phoneticPr fontId="3"/>
  </si>
  <si>
    <t>３．研修内容が分かる資料（研修案内の写しなど）</t>
    <rPh sb="2" eb="4">
      <t>ケンシュウ</t>
    </rPh>
    <rPh sb="4" eb="6">
      <t>ナイヨウ</t>
    </rPh>
    <rPh sb="7" eb="8">
      <t>ワ</t>
    </rPh>
    <rPh sb="10" eb="12">
      <t>シリョウ</t>
    </rPh>
    <rPh sb="13" eb="15">
      <t>ケンシュウ</t>
    </rPh>
    <rPh sb="15" eb="17">
      <t>アンナイ</t>
    </rPh>
    <rPh sb="18" eb="19">
      <t>ウツ</t>
    </rPh>
    <phoneticPr fontId="3"/>
  </si>
  <si>
    <t>※本事業の支援対象費用は、研修機関の入学料、授業料（講座受講料、実習料）、資料代、宿泊研修における宿泊費</t>
    <rPh sb="7" eb="9">
      <t>タイショウ</t>
    </rPh>
    <rPh sb="9" eb="11">
      <t>ヒヨウ</t>
    </rPh>
    <rPh sb="13" eb="15">
      <t>ケンシュウ</t>
    </rPh>
    <rPh sb="15" eb="17">
      <t>キカン</t>
    </rPh>
    <rPh sb="18" eb="20">
      <t>ニュウガク</t>
    </rPh>
    <rPh sb="20" eb="21">
      <t>リョウ</t>
    </rPh>
    <rPh sb="22" eb="25">
      <t>ジュギョウリョウ</t>
    </rPh>
    <rPh sb="26" eb="28">
      <t>コウザ</t>
    </rPh>
    <rPh sb="28" eb="31">
      <t>ジュコウリョウ</t>
    </rPh>
    <rPh sb="32" eb="34">
      <t>ジッシュウ</t>
    </rPh>
    <rPh sb="34" eb="35">
      <t>リョウ</t>
    </rPh>
    <rPh sb="37" eb="40">
      <t>シリョウダイ</t>
    </rPh>
    <rPh sb="41" eb="43">
      <t>シュクハク</t>
    </rPh>
    <rPh sb="43" eb="45">
      <t>ケンシュウ</t>
    </rPh>
    <rPh sb="49" eb="52">
      <t>シュクハクヒ</t>
    </rPh>
    <phoneticPr fontId="3"/>
  </si>
  <si>
    <t>※飲食代、受験料や免許登録にかかる費用、旅費などは本事業の支援対象外</t>
    <rPh sb="1" eb="4">
      <t>インショクダイ</t>
    </rPh>
    <rPh sb="5" eb="8">
      <t>ジュケンリョウ</t>
    </rPh>
    <rPh sb="9" eb="11">
      <t>メンキョ</t>
    </rPh>
    <rPh sb="11" eb="13">
      <t>トウロク</t>
    </rPh>
    <rPh sb="17" eb="19">
      <t>ヒヨウ</t>
    </rPh>
    <rPh sb="20" eb="22">
      <t>リョヒ</t>
    </rPh>
    <rPh sb="31" eb="34">
      <t>タイショウガイ</t>
    </rPh>
    <phoneticPr fontId="3"/>
  </si>
  <si>
    <t>４．研修を受講したことが分かる資料（修了書の写しなど）</t>
    <rPh sb="2" eb="4">
      <t>ケンシュウ</t>
    </rPh>
    <rPh sb="5" eb="7">
      <t>ジュコウ</t>
    </rPh>
    <rPh sb="12" eb="13">
      <t>ワ</t>
    </rPh>
    <rPh sb="15" eb="17">
      <t>シリョウ</t>
    </rPh>
    <rPh sb="18" eb="21">
      <t>シュウリョウショ</t>
    </rPh>
    <rPh sb="22" eb="23">
      <t>ウツ</t>
    </rPh>
    <phoneticPr fontId="3"/>
  </si>
  <si>
    <t>FAX番号</t>
    <rPh sb="3" eb="5">
      <t>バンゴウ</t>
    </rPh>
    <phoneticPr fontId="3"/>
  </si>
  <si>
    <t>ＦＡＸ番号</t>
    <rPh sb="3" eb="5">
      <t>バンゴウ</t>
    </rPh>
    <phoneticPr fontId="3"/>
  </si>
  <si>
    <t>※研修受講者が勤務していることを示す資料を添付（健康保険証や雇用保険証の写しなど）</t>
    <rPh sb="1" eb="3">
      <t>ケンシュウ</t>
    </rPh>
    <rPh sb="3" eb="6">
      <t>ジュコウシャ</t>
    </rPh>
    <rPh sb="7" eb="9">
      <t>キンム</t>
    </rPh>
    <rPh sb="16" eb="17">
      <t>シメ</t>
    </rPh>
    <rPh sb="18" eb="20">
      <t>シリョウ</t>
    </rPh>
    <rPh sb="21" eb="23">
      <t>テンプ</t>
    </rPh>
    <rPh sb="24" eb="26">
      <t>ケンコウ</t>
    </rPh>
    <rPh sb="26" eb="29">
      <t>ホケンショウ</t>
    </rPh>
    <rPh sb="30" eb="32">
      <t>コヨウ</t>
    </rPh>
    <rPh sb="32" eb="34">
      <t>ホケン</t>
    </rPh>
    <rPh sb="34" eb="35">
      <t>ショウ</t>
    </rPh>
    <rPh sb="36" eb="37">
      <t>ウツ</t>
    </rPh>
    <phoneticPr fontId="3"/>
  </si>
  <si>
    <t>当事業の執行状況により、予算が不足し、助成できないことがあります。</t>
    <rPh sb="0" eb="1">
      <t>トウ</t>
    </rPh>
    <rPh sb="1" eb="3">
      <t>ジギョウ</t>
    </rPh>
    <rPh sb="4" eb="6">
      <t>シッコウ</t>
    </rPh>
    <rPh sb="6" eb="8">
      <t>ジョウキョウ</t>
    </rPh>
    <rPh sb="12" eb="14">
      <t>ヨサン</t>
    </rPh>
    <rPh sb="15" eb="17">
      <t>フソク</t>
    </rPh>
    <rPh sb="19" eb="21">
      <t>ジョセイ</t>
    </rPh>
    <phoneticPr fontId="3"/>
  </si>
  <si>
    <t>※この様式は平成31年３月１日もしくは建設業協会が指定する日までに提出してください。
なお、平成31年３月１日もしくは建設業協会が指定する日に提出することが困難な場合は、別途、相談してください。</t>
    <rPh sb="19" eb="22">
      <t>ケンセツギョウ</t>
    </rPh>
    <rPh sb="22" eb="24">
      <t>キョウカイ</t>
    </rPh>
    <rPh sb="25" eb="27">
      <t>シテイ</t>
    </rPh>
    <rPh sb="29" eb="30">
      <t>ヒ</t>
    </rPh>
    <phoneticPr fontId="3"/>
  </si>
  <si>
    <t>研修の受講に要した経費の総額</t>
    <rPh sb="0" eb="2">
      <t>ケンシュウ</t>
    </rPh>
    <rPh sb="3" eb="5">
      <t>ジュコウ</t>
    </rPh>
    <rPh sb="6" eb="7">
      <t>ヨウ</t>
    </rPh>
    <rPh sb="9" eb="11">
      <t>ケイヒ</t>
    </rPh>
    <rPh sb="12" eb="14">
      <t>ソウガク</t>
    </rPh>
    <phoneticPr fontId="3"/>
  </si>
  <si>
    <t>その内、企業が負担した額</t>
    <rPh sb="2" eb="3">
      <t>ウチ</t>
    </rPh>
    <rPh sb="4" eb="6">
      <t>キギョウ</t>
    </rPh>
    <rPh sb="7" eb="9">
      <t>フタン</t>
    </rPh>
    <rPh sb="11" eb="12">
      <t>ガク</t>
    </rPh>
    <phoneticPr fontId="3"/>
  </si>
  <si>
    <t>その内、受講者本人が負担した額</t>
    <rPh sb="2" eb="3">
      <t>ウチ</t>
    </rPh>
    <rPh sb="4" eb="7">
      <t>ジュコウシャ</t>
    </rPh>
    <rPh sb="7" eb="9">
      <t>ホンニン</t>
    </rPh>
    <rPh sb="10" eb="12">
      <t>フタン</t>
    </rPh>
    <rPh sb="14" eb="15">
      <t>ガク</t>
    </rPh>
    <phoneticPr fontId="3"/>
  </si>
  <si>
    <t>←この欄は研修受講に際し、必要となったすべての経費</t>
    <rPh sb="3" eb="4">
      <t>ラン</t>
    </rPh>
    <rPh sb="5" eb="7">
      <t>ケンシュウ</t>
    </rPh>
    <rPh sb="7" eb="9">
      <t>ジュコウ</t>
    </rPh>
    <rPh sb="10" eb="11">
      <t>サイ</t>
    </rPh>
    <rPh sb="13" eb="15">
      <t>ヒツヨウ</t>
    </rPh>
    <rPh sb="23" eb="25">
      <t>ケイヒ</t>
    </rPh>
    <phoneticPr fontId="3"/>
  </si>
  <si>
    <t>←支援対象外のうち、企業が負担した金額</t>
    <rPh sb="1" eb="3">
      <t>シエン</t>
    </rPh>
    <rPh sb="3" eb="5">
      <t>タイショウ</t>
    </rPh>
    <rPh sb="5" eb="6">
      <t>ガイ</t>
    </rPh>
    <rPh sb="10" eb="12">
      <t>キギョウ</t>
    </rPh>
    <rPh sb="13" eb="15">
      <t>フタン</t>
    </rPh>
    <rPh sb="17" eb="19">
      <t>キンガク</t>
    </rPh>
    <phoneticPr fontId="3"/>
  </si>
  <si>
    <t>←支援対象外のうち、受講者が負担した金額</t>
    <rPh sb="10" eb="13">
      <t>ジュコウシャ</t>
    </rPh>
    <phoneticPr fontId="3"/>
  </si>
  <si>
    <t>研修受講に際し、必要となったすべての経費を記入してください</t>
    <rPh sb="0" eb="2">
      <t>ケンシュウ</t>
    </rPh>
    <rPh sb="2" eb="4">
      <t>ジュコウ</t>
    </rPh>
    <rPh sb="5" eb="6">
      <t>サイ</t>
    </rPh>
    <rPh sb="8" eb="10">
      <t>ヒツヨウ</t>
    </rPh>
    <rPh sb="18" eb="20">
      <t>ケイヒ</t>
    </rPh>
    <rPh sb="21" eb="23">
      <t>キニュウ</t>
    </rPh>
    <phoneticPr fontId="3"/>
  </si>
  <si>
    <t>※紙ベースでも提出してください。</t>
    <rPh sb="1" eb="2">
      <t>カミ</t>
    </rPh>
    <rPh sb="7" eb="9">
      <t>テイシュツ</t>
    </rPh>
    <phoneticPr fontId="3"/>
  </si>
  <si>
    <t>地山の掘削及び土止め支保工作業主任者技能講習</t>
    <phoneticPr fontId="3"/>
  </si>
  <si>
    <t>型枠支保工の組立て等作業主任者技能講習</t>
    <phoneticPr fontId="3"/>
  </si>
  <si>
    <t>足場の組立て等作業主任者技能講習</t>
    <phoneticPr fontId="3"/>
  </si>
  <si>
    <t>建築物等の鉄骨の組立て等作業主任者技能講習</t>
    <phoneticPr fontId="3"/>
  </si>
  <si>
    <t>コンクリート造の工作物の解体等作業主任者技能講習</t>
  </si>
  <si>
    <t>はい作業主任者技能講習</t>
    <phoneticPr fontId="3"/>
  </si>
  <si>
    <t>木造建築物の組立て等作業主任者技能講習</t>
    <phoneticPr fontId="3"/>
  </si>
  <si>
    <t>有機溶剤作業主任者技能講習</t>
    <phoneticPr fontId="3"/>
  </si>
  <si>
    <t>石綿作業主任者技能講習</t>
    <phoneticPr fontId="3"/>
  </si>
  <si>
    <t>酸素欠乏･硫化水素危険作業主任者技能講習</t>
    <phoneticPr fontId="3"/>
  </si>
  <si>
    <t>床上操作式クレーン運転技能講習</t>
    <phoneticPr fontId="3"/>
  </si>
  <si>
    <t>小型移動式クレーン運転技能講習</t>
    <phoneticPr fontId="3"/>
  </si>
  <si>
    <t>ガス溶接技能講習</t>
    <phoneticPr fontId="3"/>
  </si>
  <si>
    <t>フォークリフト運転技能講習</t>
    <phoneticPr fontId="3"/>
  </si>
  <si>
    <t>シャベルローダー等運転技能講習</t>
    <phoneticPr fontId="3"/>
  </si>
  <si>
    <t>車両系建設機械（整地･運搬･積込み用及び掘削用）運転技能講習</t>
    <phoneticPr fontId="3"/>
  </si>
  <si>
    <t>車両系建設機械（解体用）運転技能講習</t>
    <phoneticPr fontId="3"/>
  </si>
  <si>
    <t>車両系建設機械（基礎工事用）運転技能講習</t>
    <phoneticPr fontId="3"/>
  </si>
  <si>
    <t>不整地運搬車運転技能講習</t>
    <phoneticPr fontId="3"/>
  </si>
  <si>
    <t>高所作業車運転技能講習</t>
    <phoneticPr fontId="3"/>
  </si>
  <si>
    <t>玉掛け技能講習</t>
    <phoneticPr fontId="3"/>
  </si>
  <si>
    <t>研削といしの取替え等の業務に係る特別教育</t>
    <phoneticPr fontId="3"/>
  </si>
  <si>
    <t>アーク溶接等の業務に係る特別教育</t>
    <phoneticPr fontId="3"/>
  </si>
  <si>
    <t>フォークリフトの運転の業務に係る特別教育</t>
    <phoneticPr fontId="3"/>
  </si>
  <si>
    <t>シャベルローダー等の運転の業務に係る特別教育</t>
    <phoneticPr fontId="3"/>
  </si>
  <si>
    <t>不整地運搬車の運転の業務に係る特別教育</t>
    <phoneticPr fontId="3"/>
  </si>
  <si>
    <t>伐木等の業務に係る特別教育</t>
    <phoneticPr fontId="3"/>
  </si>
  <si>
    <t>小型車両系建設機械（整地･運搬･積込み用及び掘削用）の運転の業務に係る特別教育</t>
    <phoneticPr fontId="3"/>
  </si>
  <si>
    <t>小型車両系建築機械（基礎工事用）の運転の業務に係る特別教育</t>
    <phoneticPr fontId="3"/>
  </si>
  <si>
    <t>小型車両系建設機械（解体用）の運転の業務に係る特別教育</t>
    <phoneticPr fontId="3"/>
  </si>
  <si>
    <t>基礎工事用建設機械の運転の業務に係る特別教育</t>
    <phoneticPr fontId="3"/>
  </si>
  <si>
    <t>ローラーの運転の業務に係る特別教育</t>
  </si>
  <si>
    <t>高所作業車の運転の業務に係る特別教育</t>
  </si>
  <si>
    <t>巻上げ機の運転の業務に係る特別教育</t>
  </si>
  <si>
    <t>クレーンの運転の業務に係る特別教育</t>
  </si>
  <si>
    <t>移動式クレーンの運転の業務に係る特別教育</t>
  </si>
  <si>
    <t>玉掛けの業務に係る特別教育</t>
  </si>
  <si>
    <t>酸素欠乏危険作業の業務に係る特別教育</t>
  </si>
  <si>
    <t>足場の組立等、解体又は変更の作業に係る特別教育</t>
  </si>
  <si>
    <t>振動工具取扱作業者安全衛生教育</t>
  </si>
  <si>
    <t>ガス溶接業務従事者安全衛生教育</t>
  </si>
  <si>
    <t>フォークリフト運転業務従事者安全衛生教育</t>
  </si>
  <si>
    <t>車両系建設機械（整地･運搬･積込み用及び掘削用）運転業務従事者安全衛生教育</t>
  </si>
  <si>
    <t>車両系建設機械（基礎工事用）運転業務従事者安全衛生教育</t>
  </si>
  <si>
    <t>有機溶剤業務従事者安全衛生教育</t>
  </si>
  <si>
    <t>玉掛け業務従事者安全衛生教育</t>
  </si>
  <si>
    <t>刈払機取扱作業者安全教育</t>
  </si>
  <si>
    <t>丸のこ等取扱作業者安全衛生教育</t>
  </si>
  <si>
    <t>職長･安全衛生責任者教育</t>
  </si>
  <si>
    <t>1級土木施工管理技士試験準備講習</t>
  </si>
  <si>
    <t>2級土木施工管理技士試験準備講習</t>
  </si>
  <si>
    <t>1級建築施工管理技士試験準備講習</t>
  </si>
  <si>
    <t>2級建築施工管理技士試験準備講習</t>
  </si>
  <si>
    <t>1級造園施工管理技士試験準備講習</t>
  </si>
  <si>
    <t>2級造園施工管理技士試験準備講習</t>
  </si>
  <si>
    <t>1級管工事施工管理技士試験準備講習</t>
  </si>
  <si>
    <t>2級管工事施工管理技士試験準備講習</t>
  </si>
  <si>
    <t>1級舗装施工管理技術士試験準備講習</t>
  </si>
  <si>
    <t>2級舗装施工管理技術士試験準備講習</t>
  </si>
  <si>
    <t>１級建設機械施工技士試験準備講習</t>
  </si>
  <si>
    <t>2級建設機械施工技士試験準備講習</t>
  </si>
  <si>
    <t>第一種電気工事士コース</t>
  </si>
  <si>
    <t>第二種電気工事士コース</t>
  </si>
  <si>
    <t>1級建築士設計製図</t>
  </si>
  <si>
    <t>2級建築士設計製図</t>
  </si>
  <si>
    <t>特定自主検査者資格取得研修</t>
  </si>
  <si>
    <t>特定自主検査者実務研修</t>
  </si>
  <si>
    <t>火薬類取扱保安責任者養成講習</t>
  </si>
  <si>
    <t>1級建設業経理士試験対策講習</t>
  </si>
  <si>
    <t>2級建設業経理士試験対策講習</t>
  </si>
  <si>
    <t>建設業経理事務士特別研修</t>
  </si>
  <si>
    <t>給水装置工事主任技術者講座</t>
  </si>
  <si>
    <t>配水管工技能講習会</t>
  </si>
  <si>
    <t>水産工学技士養成講習会(水産土木部門）</t>
  </si>
  <si>
    <t>のり面施工管理技術者講習会</t>
  </si>
  <si>
    <t>推進工法講座講習</t>
  </si>
  <si>
    <t>海上起重作業管理技士</t>
  </si>
  <si>
    <t>中型自動車免許</t>
  </si>
  <si>
    <t>大型自動車免許</t>
  </si>
  <si>
    <t>大型特殊免許</t>
  </si>
  <si>
    <t>水道配水用ポリエチレン配管施工講習会</t>
  </si>
  <si>
    <t>安全衛生推進者</t>
  </si>
  <si>
    <t>定期自主検査者安全教育（特定自主検査対象）</t>
  </si>
  <si>
    <t>ずい道等の掘削作業主任者技能講習</t>
  </si>
  <si>
    <t>ずい道等の履工作業主任者技能講習</t>
  </si>
  <si>
    <t>大型・中型自動車免許（パックプラン）</t>
  </si>
  <si>
    <t>感電防止教育・特別教育</t>
  </si>
  <si>
    <t>高所作業者教育・特別教育</t>
  </si>
  <si>
    <t>作業責任者教育：新規・更新</t>
  </si>
  <si>
    <t>2級小型船舶操縦士</t>
  </si>
  <si>
    <t>登録機械土工基幹技能者講習</t>
  </si>
  <si>
    <t>住宅省エネルギー施工技術者講習会</t>
  </si>
  <si>
    <t>コンクリート診断技術（基礎編）</t>
  </si>
  <si>
    <t>ロープ高所作業に係る特別教育</t>
    <phoneticPr fontId="3"/>
  </si>
  <si>
    <t>解体工事施工技術講習</t>
  </si>
  <si>
    <t>グラウンドアンカー施工技術講習会</t>
  </si>
  <si>
    <t>住宅省エネルギー設計技術者講習会</t>
  </si>
  <si>
    <t>建築物外壁調査技術研修</t>
  </si>
  <si>
    <t>登録解体工事講習</t>
  </si>
  <si>
    <t>基準点測量成果（ＧＮＳＳ測量）のポイント研修</t>
  </si>
  <si>
    <t>土木工事積算セミナー</t>
  </si>
  <si>
    <t>ＪＤＰＡ継手接合研修会</t>
  </si>
  <si>
    <t>公共建築工事の積算講習</t>
  </si>
  <si>
    <t>建築鉄骨製品検査技術者　実技講習・実技試験</t>
  </si>
  <si>
    <t>代替タブ工法溶接施工講習</t>
  </si>
  <si>
    <t>コンクリート施工技術（建築構造物編）(土木構造物編)</t>
    <rPh sb="19" eb="21">
      <t>ドボク</t>
    </rPh>
    <rPh sb="21" eb="24">
      <t>コウゾウブツ</t>
    </rPh>
    <rPh sb="24" eb="25">
      <t>ヘン</t>
    </rPh>
    <phoneticPr fontId="3"/>
  </si>
  <si>
    <t>ＲＳＴ講座（一般・建設）</t>
  </si>
  <si>
    <t>サテライト講習</t>
  </si>
  <si>
    <t>現場管理者統括管理講習</t>
  </si>
  <si>
    <t>ＪＣＭ現場代理人養成講座</t>
  </si>
  <si>
    <t>軟弱地盤対策研修</t>
    <rPh sb="0" eb="2">
      <t>ナンジャク</t>
    </rPh>
    <rPh sb="2" eb="4">
      <t>ジバン</t>
    </rPh>
    <rPh sb="4" eb="6">
      <t>タイサク</t>
    </rPh>
    <rPh sb="6" eb="8">
      <t>ケンシュウ</t>
    </rPh>
    <phoneticPr fontId="6"/>
  </si>
  <si>
    <t>下水道排水設備工事責任技術者更新講習会</t>
    <rPh sb="0" eb="3">
      <t>ゲスイドウ</t>
    </rPh>
    <rPh sb="3" eb="5">
      <t>ハイスイ</t>
    </rPh>
    <rPh sb="5" eb="7">
      <t>セツビ</t>
    </rPh>
    <rPh sb="7" eb="9">
      <t>コウジ</t>
    </rPh>
    <rPh sb="9" eb="11">
      <t>セキニン</t>
    </rPh>
    <rPh sb="11" eb="14">
      <t>ギジュツシャ</t>
    </rPh>
    <rPh sb="14" eb="16">
      <t>コウシン</t>
    </rPh>
    <rPh sb="16" eb="18">
      <t>コウシュウ</t>
    </rPh>
    <rPh sb="18" eb="19">
      <t>カイ</t>
    </rPh>
    <phoneticPr fontId="6"/>
  </si>
  <si>
    <t>推進工事技士更新講習会</t>
    <rPh sb="2" eb="4">
      <t>コウジ</t>
    </rPh>
    <rPh sb="4" eb="6">
      <t>ギシ</t>
    </rPh>
    <rPh sb="6" eb="8">
      <t>コウシン</t>
    </rPh>
    <rPh sb="8" eb="10">
      <t>コウシュウ</t>
    </rPh>
    <rPh sb="10" eb="11">
      <t>カイ</t>
    </rPh>
    <phoneticPr fontId="6"/>
  </si>
  <si>
    <t>免震部建築施工管理技術者更新講習会</t>
    <rPh sb="0" eb="2">
      <t>メンシン</t>
    </rPh>
    <rPh sb="2" eb="3">
      <t>ブ</t>
    </rPh>
    <rPh sb="3" eb="5">
      <t>ケンチク</t>
    </rPh>
    <rPh sb="5" eb="7">
      <t>セコウ</t>
    </rPh>
    <rPh sb="7" eb="9">
      <t>カンリ</t>
    </rPh>
    <rPh sb="9" eb="12">
      <t>ギジュツシャ</t>
    </rPh>
    <rPh sb="12" eb="14">
      <t>コウシン</t>
    </rPh>
    <rPh sb="14" eb="16">
      <t>コウシュウ</t>
    </rPh>
    <rPh sb="16" eb="17">
      <t>カイ</t>
    </rPh>
    <phoneticPr fontId="6"/>
  </si>
  <si>
    <t>免震建物点検技術者更新講習会</t>
    <rPh sb="0" eb="2">
      <t>メンシン</t>
    </rPh>
    <rPh sb="2" eb="4">
      <t>タテモノ</t>
    </rPh>
    <rPh sb="4" eb="6">
      <t>テンケン</t>
    </rPh>
    <rPh sb="6" eb="9">
      <t>ギジュツシャ</t>
    </rPh>
    <rPh sb="9" eb="11">
      <t>コウシン</t>
    </rPh>
    <rPh sb="11" eb="14">
      <t>コウシュウカイ</t>
    </rPh>
    <phoneticPr fontId="6"/>
  </si>
  <si>
    <t>「小規模建築物を対象とした地盤・基礎」講習会</t>
    <rPh sb="1" eb="4">
      <t>ショウキボ</t>
    </rPh>
    <rPh sb="4" eb="6">
      <t>ケンチク</t>
    </rPh>
    <rPh sb="6" eb="7">
      <t>ブツ</t>
    </rPh>
    <rPh sb="8" eb="10">
      <t>タイショウ</t>
    </rPh>
    <rPh sb="13" eb="15">
      <t>ジバン</t>
    </rPh>
    <rPh sb="16" eb="18">
      <t>キソ</t>
    </rPh>
    <rPh sb="19" eb="22">
      <t>コウシュウカイ</t>
    </rPh>
    <phoneticPr fontId="6"/>
  </si>
  <si>
    <t>電子納品実機体験研修会</t>
    <rPh sb="0" eb="2">
      <t>デンシ</t>
    </rPh>
    <rPh sb="2" eb="4">
      <t>ノウヒン</t>
    </rPh>
    <rPh sb="4" eb="6">
      <t>ジッキ</t>
    </rPh>
    <rPh sb="6" eb="8">
      <t>タイケン</t>
    </rPh>
    <rPh sb="8" eb="10">
      <t>ケンシュウ</t>
    </rPh>
    <rPh sb="10" eb="11">
      <t>カイ</t>
    </rPh>
    <phoneticPr fontId="6"/>
  </si>
  <si>
    <t>監理技術者講習</t>
    <rPh sb="0" eb="2">
      <t>カンリ</t>
    </rPh>
    <rPh sb="2" eb="5">
      <t>ギジュツシャ</t>
    </rPh>
    <rPh sb="5" eb="7">
      <t>コウシュウ</t>
    </rPh>
    <phoneticPr fontId="6"/>
  </si>
  <si>
    <t>粉じん作業の業務に係る特別教育</t>
    <rPh sb="0" eb="1">
      <t>コナ</t>
    </rPh>
    <rPh sb="3" eb="5">
      <t>サギョウ</t>
    </rPh>
    <rPh sb="6" eb="8">
      <t>ギョウム</t>
    </rPh>
    <rPh sb="9" eb="10">
      <t>カカ</t>
    </rPh>
    <rPh sb="11" eb="13">
      <t>トクベツ</t>
    </rPh>
    <rPh sb="13" eb="15">
      <t>キョウイク</t>
    </rPh>
    <phoneticPr fontId="6"/>
  </si>
  <si>
    <t>仮設安全監理者資格取得講習会（足場編・型枠支保工編）</t>
    <phoneticPr fontId="3"/>
  </si>
  <si>
    <t>可搬形発電設備専門技術者資格試験講習</t>
    <phoneticPr fontId="3"/>
  </si>
  <si>
    <t>河川維持管理技術講習会</t>
    <phoneticPr fontId="3"/>
  </si>
  <si>
    <t>CPDS講習会</t>
    <phoneticPr fontId="3"/>
  </si>
  <si>
    <t>橋梁点検技術者講習会</t>
    <phoneticPr fontId="3"/>
  </si>
  <si>
    <t>地質調査と土質試験</t>
    <phoneticPr fontId="3"/>
  </si>
  <si>
    <t>準中型免許</t>
    <phoneticPr fontId="3"/>
  </si>
  <si>
    <t>ＮＰＯ日環工講習会</t>
    <phoneticPr fontId="3"/>
  </si>
  <si>
    <t>ＪＣＡＡ講習会</t>
    <phoneticPr fontId="3"/>
  </si>
  <si>
    <t>土木技術研修会</t>
    <phoneticPr fontId="3"/>
  </si>
  <si>
    <t>建築士定期講習</t>
    <phoneticPr fontId="3"/>
  </si>
  <si>
    <t>移動式クレーン運転業務従事者に対する安全衛生(能力向上)教育</t>
    <phoneticPr fontId="3"/>
  </si>
  <si>
    <t>土木工事実行予算作成実務講習会</t>
    <phoneticPr fontId="3"/>
  </si>
  <si>
    <t>CPDS認定Webセミナー「デキスク」</t>
    <phoneticPr fontId="3"/>
  </si>
  <si>
    <t>情報化施工</t>
    <phoneticPr fontId="3"/>
  </si>
  <si>
    <t>アスファルト舗装の品質管理</t>
    <phoneticPr fontId="3"/>
  </si>
  <si>
    <t>道路構造令の解説と演習</t>
    <phoneticPr fontId="3"/>
  </si>
  <si>
    <t>防錆防食技術発表会</t>
    <phoneticPr fontId="3"/>
  </si>
  <si>
    <t>溶接管理技術者（１・２級受験者）のための研修会</t>
    <phoneticPr fontId="3"/>
  </si>
  <si>
    <t>※必ず研修開始日1週間前までに提出して下さい。</t>
    <rPh sb="1" eb="2">
      <t>カナラ</t>
    </rPh>
    <rPh sb="3" eb="5">
      <t>ケンシュウ</t>
    </rPh>
    <rPh sb="5" eb="8">
      <t>カイシビ</t>
    </rPh>
    <rPh sb="9" eb="11">
      <t>シュウカン</t>
    </rPh>
    <rPh sb="11" eb="12">
      <t>マエ</t>
    </rPh>
    <rPh sb="15" eb="17">
      <t>テイシュツ</t>
    </rPh>
    <rPh sb="19" eb="20">
      <t>クダ</t>
    </rPh>
    <phoneticPr fontId="3"/>
  </si>
  <si>
    <t>現場代理人スキルアップ講習会</t>
    <phoneticPr fontId="3"/>
  </si>
  <si>
    <t>鋼構造技術者育成のための講習会</t>
    <phoneticPr fontId="3"/>
  </si>
  <si>
    <t>登録型枠基幹技能者講習会</t>
    <phoneticPr fontId="3"/>
  </si>
  <si>
    <t>建設業における総合的 IT 活用実践研修会</t>
    <phoneticPr fontId="3"/>
  </si>
  <si>
    <t>工事管理者（在来線）</t>
    <phoneticPr fontId="3"/>
  </si>
  <si>
    <t>軌道工事管理者（在来線）</t>
    <phoneticPr fontId="3"/>
  </si>
  <si>
    <t>軌道作業責任者（在来線）</t>
    <phoneticPr fontId="3"/>
  </si>
  <si>
    <t>特殊運転者（MC）</t>
    <phoneticPr fontId="3"/>
  </si>
  <si>
    <t>重機械運転者</t>
    <phoneticPr fontId="3"/>
  </si>
  <si>
    <t>鉛作業主任者技能講習</t>
    <phoneticPr fontId="3"/>
  </si>
  <si>
    <t>労働安全コンサルタント</t>
    <rPh sb="0" eb="2">
      <t>ロウドウ</t>
    </rPh>
    <rPh sb="2" eb="4">
      <t>アンゼン</t>
    </rPh>
    <phoneticPr fontId="3"/>
  </si>
  <si>
    <t>管更生研修会</t>
    <rPh sb="0" eb="1">
      <t>カン</t>
    </rPh>
    <rPh sb="1" eb="3">
      <t>コウセイ</t>
    </rPh>
    <rPh sb="3" eb="5">
      <t>ケンシュウ</t>
    </rPh>
    <rPh sb="5" eb="6">
      <t>カイ</t>
    </rPh>
    <phoneticPr fontId="3"/>
  </si>
  <si>
    <t>危険物取扱者保安講習</t>
    <rPh sb="0" eb="3">
      <t>キケンブツ</t>
    </rPh>
    <rPh sb="3" eb="5">
      <t>トリアツカイ</t>
    </rPh>
    <rPh sb="5" eb="6">
      <t>シャ</t>
    </rPh>
    <rPh sb="6" eb="8">
      <t>ホアン</t>
    </rPh>
    <rPh sb="8" eb="10">
      <t>コウシュウ</t>
    </rPh>
    <phoneticPr fontId="3"/>
  </si>
  <si>
    <t>UAV（ドローン）活用技術</t>
    <rPh sb="9" eb="11">
      <t>カツヨウ</t>
    </rPh>
    <rPh sb="11" eb="13">
      <t>ギジュツ</t>
    </rPh>
    <phoneticPr fontId="3"/>
  </si>
  <si>
    <t>新規(更新）現場監督者資格認定講習会</t>
    <rPh sb="3" eb="5">
      <t>コウシン</t>
    </rPh>
    <phoneticPr fontId="3"/>
  </si>
  <si>
    <t>不断水工事施工研修</t>
    <rPh sb="0" eb="3">
      <t>フダンスイ</t>
    </rPh>
    <rPh sb="3" eb="5">
      <t>コウジ</t>
    </rPh>
    <rPh sb="5" eb="7">
      <t>セコウ</t>
    </rPh>
    <rPh sb="7" eb="9">
      <t>ケンシュウ</t>
    </rPh>
    <phoneticPr fontId="3"/>
  </si>
  <si>
    <t>維持管理セミナー</t>
    <rPh sb="0" eb="2">
      <t>イジ</t>
    </rPh>
    <rPh sb="2" eb="4">
      <t>カンリ</t>
    </rPh>
    <phoneticPr fontId="3"/>
  </si>
  <si>
    <t>コンクリート構造物補修技術</t>
    <rPh sb="6" eb="9">
      <t>コウゾウブツ</t>
    </rPh>
    <rPh sb="9" eb="11">
      <t>ホシュウ</t>
    </rPh>
    <rPh sb="11" eb="13">
      <t>ギジュツ</t>
    </rPh>
    <phoneticPr fontId="3"/>
  </si>
  <si>
    <t>インフラメンテナンス国民会議</t>
    <rPh sb="10" eb="12">
      <t>コクミン</t>
    </rPh>
    <rPh sb="12" eb="14">
      <t>カイギ</t>
    </rPh>
    <phoneticPr fontId="3"/>
  </si>
  <si>
    <t>プレス機械作業主任者技能講習</t>
    <rPh sb="3" eb="5">
      <t>キカイ</t>
    </rPh>
    <rPh sb="5" eb="7">
      <t>サギョウ</t>
    </rPh>
    <rPh sb="7" eb="10">
      <t>シュニンシャ</t>
    </rPh>
    <rPh sb="10" eb="12">
      <t>ギノウ</t>
    </rPh>
    <rPh sb="12" eb="14">
      <t>コウシュウ</t>
    </rPh>
    <phoneticPr fontId="3"/>
  </si>
  <si>
    <t>構造力学（基礎編）</t>
    <phoneticPr fontId="3"/>
  </si>
  <si>
    <t>基準点測量の実務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</si>
</sst>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e\.m\.d;@"/>
    <numFmt numFmtId="178" formatCode="#,##0_ "/>
  </numFmts>
  <fonts count="11"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8"/>
      <name val="ＭＳ Ｐゴシック"/>
      <family val="3"/>
      <charset val="128"/>
    </font>
    <font>
      <u/>
      <sz val="11"/>
      <color theme="10"/>
      <name val="ＭＳ Ｐゴシック"/>
      <family val="3"/>
      <charset val="128"/>
      <scheme val="minor"/>
    </font>
    <font>
      <b/>
      <u/>
      <sz val="11"/>
      <name val="ＭＳ Ｐゴシック"/>
      <family val="3"/>
      <charset val="128"/>
    </font>
    <font>
      <u/>
      <sz val="11"/>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100">
    <xf numFmtId="0" fontId="0" fillId="0" borderId="0" xfId="0"/>
    <xf numFmtId="0" fontId="2" fillId="0" borderId="0" xfId="0" applyFont="1" applyAlignment="1">
      <alignment vertical="center"/>
    </xf>
    <xf numFmtId="0" fontId="2" fillId="0" borderId="0" xfId="0" applyFont="1" applyFill="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0" fontId="4" fillId="0" borderId="0" xfId="0" applyFont="1" applyAlignment="1">
      <alignment vertical="center"/>
    </xf>
    <xf numFmtId="178" fontId="2" fillId="0" borderId="0" xfId="0" applyNumberFormat="1"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38" fontId="2" fillId="0" borderId="0" xfId="0" applyNumberFormat="1" applyFont="1" applyAlignme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4" xfId="0" applyFont="1" applyBorder="1" applyAlignment="1">
      <alignment vertical="center"/>
    </xf>
    <xf numFmtId="38" fontId="2" fillId="0" borderId="0" xfId="1" applyFont="1" applyAlignment="1">
      <alignment vertical="center"/>
    </xf>
    <xf numFmtId="0" fontId="2" fillId="0" borderId="2" xfId="0" applyFont="1" applyBorder="1" applyAlignment="1" applyProtection="1">
      <alignment vertical="center" shrinkToFit="1"/>
    </xf>
    <xf numFmtId="0" fontId="2" fillId="0" borderId="3" xfId="0" applyFont="1" applyBorder="1" applyAlignment="1" applyProtection="1">
      <alignment vertical="center" shrinkToFit="1"/>
    </xf>
    <xf numFmtId="0" fontId="2" fillId="0" borderId="0" xfId="0" applyFont="1" applyAlignment="1" applyProtection="1">
      <alignment vertical="center"/>
      <protection locked="0"/>
    </xf>
    <xf numFmtId="177" fontId="2" fillId="0" borderId="0" xfId="1" applyNumberFormat="1" applyFont="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2" fillId="0" borderId="0" xfId="0" applyFont="1" applyBorder="1" applyAlignment="1">
      <alignment vertical="center"/>
    </xf>
    <xf numFmtId="0" fontId="5" fillId="0" borderId="10" xfId="2" applyBorder="1" applyAlignment="1" applyProtection="1">
      <alignment vertical="center" shrinkToFit="1"/>
      <protection locked="0"/>
    </xf>
    <xf numFmtId="0" fontId="5" fillId="0" borderId="11" xfId="2" applyBorder="1" applyAlignment="1" applyProtection="1">
      <alignment vertical="center" shrinkToFit="1"/>
      <protection locked="0"/>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0" fontId="2" fillId="0" borderId="4" xfId="0" applyFont="1" applyBorder="1" applyAlignment="1" applyProtection="1">
      <alignment horizontal="center" vertical="center"/>
      <protection locked="0"/>
    </xf>
    <xf numFmtId="177" fontId="2" fillId="0" borderId="1" xfId="0" applyNumberFormat="1" applyFont="1" applyBorder="1" applyAlignment="1">
      <alignment vertical="center"/>
    </xf>
    <xf numFmtId="177" fontId="2" fillId="0" borderId="2" xfId="0" applyNumberFormat="1" applyFont="1" applyBorder="1" applyAlignment="1">
      <alignment vertical="center"/>
    </xf>
    <xf numFmtId="177" fontId="2" fillId="0" borderId="3" xfId="0" applyNumberFormat="1"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178" fontId="2" fillId="0" borderId="4" xfId="0" applyNumberFormat="1" applyFont="1" applyBorder="1" applyAlignment="1" applyProtection="1">
      <alignment vertical="center" shrinkToFit="1"/>
      <protection locked="0"/>
    </xf>
    <xf numFmtId="0" fontId="2" fillId="0" borderId="4" xfId="0" applyFont="1" applyBorder="1" applyAlignment="1" applyProtection="1">
      <alignment vertical="center"/>
      <protection locked="0"/>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177" fontId="2" fillId="0" borderId="1" xfId="0" applyNumberFormat="1" applyFont="1" applyBorder="1" applyAlignment="1" applyProtection="1">
      <alignment vertical="center"/>
      <protection locked="0"/>
    </xf>
    <xf numFmtId="177" fontId="2" fillId="0" borderId="2" xfId="0" applyNumberFormat="1" applyFont="1" applyBorder="1" applyAlignment="1" applyProtection="1">
      <alignment vertical="center"/>
      <protection locked="0"/>
    </xf>
    <xf numFmtId="177" fontId="2" fillId="0" borderId="3" xfId="0" applyNumberFormat="1" applyFont="1" applyBorder="1" applyAlignment="1" applyProtection="1">
      <alignment vertical="center"/>
      <protection locked="0"/>
    </xf>
    <xf numFmtId="0" fontId="5" fillId="0" borderId="1" xfId="2" applyBorder="1" applyAlignment="1" applyProtection="1">
      <alignment horizontal="center" vertical="center" shrinkToFit="1"/>
      <protection locked="0"/>
    </xf>
    <xf numFmtId="0" fontId="5" fillId="0" borderId="2" xfId="2" applyBorder="1" applyAlignment="1" applyProtection="1">
      <alignment horizontal="center" vertical="center" shrinkToFit="1"/>
      <protection locked="0"/>
    </xf>
    <xf numFmtId="0" fontId="5" fillId="0" borderId="3" xfId="2"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7" fontId="2" fillId="0" borderId="1" xfId="0" applyNumberFormat="1" applyFont="1" applyBorder="1" applyAlignment="1" applyProtection="1">
      <alignment vertical="center" shrinkToFit="1"/>
      <protection locked="0"/>
    </xf>
    <xf numFmtId="177" fontId="2" fillId="0" borderId="2" xfId="0" applyNumberFormat="1" applyFont="1" applyBorder="1" applyAlignment="1" applyProtection="1">
      <alignment vertical="center" shrinkToFit="1"/>
      <protection locked="0"/>
    </xf>
    <xf numFmtId="177" fontId="2" fillId="0" borderId="3" xfId="0" applyNumberFormat="1" applyFont="1" applyBorder="1" applyAlignment="1" applyProtection="1">
      <alignment vertical="center" shrinkToFit="1"/>
      <protection locked="0"/>
    </xf>
    <xf numFmtId="0" fontId="2" fillId="0" borderId="1"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3" xfId="0" applyFont="1" applyBorder="1" applyAlignment="1" applyProtection="1">
      <alignment vertical="center" shrinkToFit="1"/>
    </xf>
    <xf numFmtId="176" fontId="2" fillId="0" borderId="1" xfId="0" applyNumberFormat="1" applyFont="1" applyBorder="1" applyAlignment="1" applyProtection="1">
      <alignment vertical="center" shrinkToFit="1"/>
    </xf>
    <xf numFmtId="176" fontId="2" fillId="0" borderId="2" xfId="0" applyNumberFormat="1" applyFont="1" applyBorder="1" applyAlignment="1" applyProtection="1">
      <alignment vertical="center" shrinkToFit="1"/>
    </xf>
    <xf numFmtId="176" fontId="2" fillId="0" borderId="3" xfId="0" applyNumberFormat="1" applyFont="1" applyBorder="1" applyAlignment="1" applyProtection="1">
      <alignment vertical="center" shrinkToFit="1"/>
    </xf>
    <xf numFmtId="0" fontId="2" fillId="0" borderId="4" xfId="0" applyFont="1" applyBorder="1" applyAlignment="1" applyProtection="1">
      <alignment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4" xfId="0" applyFont="1" applyBorder="1" applyAlignment="1" applyProtection="1">
      <alignment vertical="center"/>
    </xf>
    <xf numFmtId="0" fontId="2" fillId="0" borderId="2" xfId="0" applyFont="1" applyBorder="1" applyAlignment="1" applyProtection="1">
      <alignment horizontal="center" vertical="center" shrinkToFit="1"/>
    </xf>
    <xf numFmtId="178" fontId="2" fillId="0" borderId="4" xfId="0" applyNumberFormat="1" applyFont="1" applyBorder="1" applyAlignment="1" applyProtection="1">
      <alignment vertical="center" shrinkToFit="1"/>
    </xf>
    <xf numFmtId="38" fontId="2" fillId="0" borderId="4" xfId="0" applyNumberFormat="1" applyFont="1" applyBorder="1" applyAlignment="1">
      <alignment horizontal="center" vertical="center"/>
    </xf>
    <xf numFmtId="0" fontId="10" fillId="0" borderId="4" xfId="0" applyFont="1" applyBorder="1" applyAlignment="1">
      <alignment horizontal="center" vertical="center"/>
    </xf>
    <xf numFmtId="0" fontId="5" fillId="0" borderId="1" xfId="2" applyBorder="1" applyAlignment="1" applyProtection="1">
      <alignment vertical="center" shrinkToFit="1"/>
    </xf>
    <xf numFmtId="0" fontId="5" fillId="0" borderId="2" xfId="2" applyBorder="1" applyAlignment="1" applyProtection="1">
      <alignment vertical="center" shrinkToFit="1"/>
    </xf>
    <xf numFmtId="0" fontId="5" fillId="0" borderId="3" xfId="2" applyBorder="1" applyAlignment="1" applyProtection="1">
      <alignment vertical="center" shrinkToFit="1"/>
    </xf>
    <xf numFmtId="177" fontId="2" fillId="0" borderId="1"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38" fontId="2" fillId="0" borderId="4" xfId="1"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38" fontId="2" fillId="0" borderId="1"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38" fontId="2" fillId="0" borderId="6" xfId="1" applyFont="1" applyBorder="1" applyAlignment="1" applyProtection="1">
      <alignment vertical="top"/>
      <protection locked="0"/>
    </xf>
    <xf numFmtId="38" fontId="2" fillId="0" borderId="5" xfId="1" applyFont="1" applyBorder="1" applyAlignment="1" applyProtection="1">
      <alignment vertical="top"/>
      <protection locked="0"/>
    </xf>
    <xf numFmtId="38" fontId="2" fillId="0" borderId="7" xfId="1" applyFont="1" applyBorder="1" applyAlignment="1" applyProtection="1">
      <alignment vertical="top"/>
      <protection locked="0"/>
    </xf>
    <xf numFmtId="38" fontId="2" fillId="0" borderId="8" xfId="1" applyFont="1" applyBorder="1" applyAlignment="1" applyProtection="1">
      <alignment vertical="top"/>
      <protection locked="0"/>
    </xf>
    <xf numFmtId="38" fontId="2" fillId="0" borderId="0" xfId="1" applyFont="1" applyBorder="1" applyAlignment="1" applyProtection="1">
      <alignment vertical="top"/>
      <protection locked="0"/>
    </xf>
    <xf numFmtId="38" fontId="2" fillId="0" borderId="9" xfId="1" applyFont="1" applyBorder="1" applyAlignment="1" applyProtection="1">
      <alignment vertical="top"/>
      <protection locked="0"/>
    </xf>
    <xf numFmtId="38" fontId="2" fillId="0" borderId="10" xfId="1" applyFont="1" applyBorder="1" applyAlignment="1" applyProtection="1">
      <alignment vertical="top"/>
      <protection locked="0"/>
    </xf>
    <xf numFmtId="38" fontId="2" fillId="0" borderId="11" xfId="1" applyFont="1" applyBorder="1" applyAlignment="1" applyProtection="1">
      <alignment vertical="top"/>
      <protection locked="0"/>
    </xf>
    <xf numFmtId="38" fontId="2" fillId="0" borderId="12" xfId="1" applyFont="1" applyBorder="1" applyAlignment="1" applyProtection="1">
      <alignment vertical="top"/>
      <protection locked="0"/>
    </xf>
    <xf numFmtId="0" fontId="2" fillId="0" borderId="0" xfId="0" applyFont="1" applyBorder="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2"/>
  <sheetViews>
    <sheetView tabSelected="1" view="pageBreakPreview" zoomScaleNormal="100" zoomScaleSheetLayoutView="100" workbookViewId="0">
      <selection activeCell="AL169" sqref="AL169"/>
    </sheetView>
  </sheetViews>
  <sheetFormatPr defaultColWidth="3.75" defaultRowHeight="13.5" x14ac:dyDescent="0.15"/>
  <cols>
    <col min="1" max="6" width="3.75" style="1"/>
    <col min="7" max="7" width="3.75" style="2"/>
    <col min="8" max="26" width="3.75" style="1"/>
    <col min="27" max="27" width="3.5" style="1" bestFit="1" customWidth="1"/>
    <col min="28" max="28" width="13.75" style="1" customWidth="1"/>
    <col min="29" max="29" width="3.5" style="1" bestFit="1" customWidth="1"/>
    <col min="30" max="30" width="13.75" style="1" customWidth="1"/>
    <col min="31" max="31" width="4.5" style="1" bestFit="1" customWidth="1"/>
    <col min="32" max="32" width="13.75" style="1" customWidth="1"/>
    <col min="33" max="33" width="4.5" style="1" bestFit="1" customWidth="1"/>
    <col min="34" max="34" width="13.75" style="1" customWidth="1"/>
    <col min="35" max="35" width="4.5" style="1" bestFit="1" customWidth="1"/>
    <col min="36" max="36" width="13.75" style="1" customWidth="1"/>
    <col min="37" max="41" width="3.75" style="1"/>
    <col min="42" max="42" width="8.5" style="1" bestFit="1" customWidth="1"/>
    <col min="43" max="51" width="3.75" style="1"/>
    <col min="52" max="52" width="4.5" style="1" bestFit="1" customWidth="1"/>
    <col min="53" max="16384" width="3.75" style="1"/>
  </cols>
  <sheetData>
    <row r="1" spans="1:53" ht="22.5" customHeight="1" x14ac:dyDescent="0.15">
      <c r="A1" s="1" t="s">
        <v>20</v>
      </c>
      <c r="P1" s="25" t="s">
        <v>0</v>
      </c>
      <c r="Q1" s="26"/>
      <c r="R1" s="26"/>
      <c r="S1" s="58"/>
      <c r="T1" s="59"/>
      <c r="U1" s="59"/>
      <c r="V1" s="59"/>
      <c r="W1" s="59"/>
      <c r="X1" s="60"/>
      <c r="AA1" s="42" t="s">
        <v>19</v>
      </c>
      <c r="AB1" s="42"/>
      <c r="AP1" s="3">
        <f>S1</f>
        <v>0</v>
      </c>
      <c r="AZ1" s="1">
        <v>1</v>
      </c>
      <c r="BA1" s="16" t="s">
        <v>66</v>
      </c>
    </row>
    <row r="2" spans="1:53" ht="22.5" customHeight="1" x14ac:dyDescent="0.15">
      <c r="P2" s="25" t="s">
        <v>1</v>
      </c>
      <c r="Q2" s="26"/>
      <c r="R2" s="26"/>
      <c r="S2" s="61"/>
      <c r="T2" s="62"/>
      <c r="U2" s="62"/>
      <c r="V2" s="62"/>
      <c r="W2" s="62"/>
      <c r="X2" s="63"/>
      <c r="AP2" s="4">
        <f>S2</f>
        <v>0</v>
      </c>
      <c r="AZ2" s="1">
        <v>2</v>
      </c>
      <c r="BA2" s="16" t="s">
        <v>67</v>
      </c>
    </row>
    <row r="3" spans="1:53" ht="22.5" customHeight="1" x14ac:dyDescent="0.15">
      <c r="AA3" s="12">
        <v>1</v>
      </c>
      <c r="AB3" s="12" t="str">
        <f>IF(BA1="","",BA1)</f>
        <v>地山の掘削及び土止め支保工作業主任者技能講習</v>
      </c>
      <c r="AC3" s="12">
        <v>41</v>
      </c>
      <c r="AD3" s="12" t="str">
        <f t="shared" ref="AD3:AD9" si="0">IF(BA43="","",BA43)</f>
        <v>ガス溶接業務従事者安全衛生教育</v>
      </c>
      <c r="AE3" s="12">
        <v>81</v>
      </c>
      <c r="AF3" s="12" t="str">
        <f t="shared" ref="AF3:AF9" si="1">IF(BA83="","",BA83)</f>
        <v>水道配水用ポリエチレン配管施工講習会</v>
      </c>
      <c r="AG3" s="12">
        <v>121</v>
      </c>
      <c r="AH3" s="12" t="str">
        <f t="shared" ref="AH3:AH9" si="2">IF(BA123="","",BA123)</f>
        <v>可搬形発電設備専門技術者資格試験講習</v>
      </c>
      <c r="AI3" s="12">
        <v>161</v>
      </c>
      <c r="AJ3" s="12" t="str">
        <f t="shared" ref="AJ3:AJ9" si="3">IF(BA163="","",BA163)</f>
        <v/>
      </c>
      <c r="AP3" s="1">
        <f>E6</f>
        <v>0</v>
      </c>
      <c r="AZ3" s="1">
        <v>3</v>
      </c>
      <c r="BA3" s="16" t="s">
        <v>68</v>
      </c>
    </row>
    <row r="4" spans="1:53" ht="22.5" customHeight="1" x14ac:dyDescent="0.15">
      <c r="A4" s="5" t="s">
        <v>14</v>
      </c>
      <c r="AA4" s="12">
        <v>2</v>
      </c>
      <c r="AB4" s="12" t="str">
        <f t="shared" ref="AB4:AB9" si="4">IF(BA2="","",BA2)</f>
        <v>型枠支保工の組立て等作業主任者技能講習</v>
      </c>
      <c r="AC4" s="12">
        <v>42</v>
      </c>
      <c r="AD4" s="12" t="str">
        <f t="shared" si="0"/>
        <v>フォークリフト運転業務従事者安全衛生教育</v>
      </c>
      <c r="AE4" s="12">
        <v>82</v>
      </c>
      <c r="AF4" s="12" t="str">
        <f t="shared" si="1"/>
        <v>安全衛生推進者</v>
      </c>
      <c r="AG4" s="12">
        <v>122</v>
      </c>
      <c r="AH4" s="12" t="str">
        <f t="shared" si="2"/>
        <v>河川維持管理技術講習会</v>
      </c>
      <c r="AI4" s="12">
        <v>162</v>
      </c>
      <c r="AJ4" s="12" t="str">
        <f t="shared" si="3"/>
        <v/>
      </c>
      <c r="AP4" s="1">
        <f>S6</f>
        <v>0</v>
      </c>
      <c r="AZ4" s="1">
        <v>4</v>
      </c>
      <c r="BA4" s="16" t="s">
        <v>69</v>
      </c>
    </row>
    <row r="5" spans="1:53" ht="22.5" customHeight="1" x14ac:dyDescent="0.15">
      <c r="A5" s="1" t="s">
        <v>15</v>
      </c>
      <c r="AA5" s="12">
        <v>3</v>
      </c>
      <c r="AB5" s="12" t="str">
        <f t="shared" si="4"/>
        <v>足場の組立て等作業主任者技能講習</v>
      </c>
      <c r="AC5" s="12">
        <v>43</v>
      </c>
      <c r="AD5" s="12" t="str">
        <f t="shared" si="0"/>
        <v>車両系建設機械（整地･運搬･積込み用及び掘削用）運転業務従事者安全衛生教育</v>
      </c>
      <c r="AE5" s="12">
        <v>83</v>
      </c>
      <c r="AF5" s="12" t="str">
        <f t="shared" si="1"/>
        <v>定期自主検査者安全教育（特定自主検査対象）</v>
      </c>
      <c r="AG5" s="12">
        <v>123</v>
      </c>
      <c r="AH5" s="12" t="str">
        <f t="shared" si="2"/>
        <v>CPDS講習会</v>
      </c>
      <c r="AI5" s="12">
        <v>163</v>
      </c>
      <c r="AJ5" s="12" t="str">
        <f t="shared" si="3"/>
        <v/>
      </c>
      <c r="AP5" s="1">
        <f>E8</f>
        <v>0</v>
      </c>
      <c r="AZ5" s="1">
        <v>5</v>
      </c>
      <c r="BA5" s="16" t="s">
        <v>70</v>
      </c>
    </row>
    <row r="6" spans="1:53" ht="22.5" customHeight="1" x14ac:dyDescent="0.15">
      <c r="A6" s="41" t="s">
        <v>13</v>
      </c>
      <c r="B6" s="41"/>
      <c r="C6" s="41"/>
      <c r="D6" s="41"/>
      <c r="E6" s="57"/>
      <c r="F6" s="57"/>
      <c r="G6" s="57"/>
      <c r="H6" s="57"/>
      <c r="I6" s="57"/>
      <c r="J6" s="57"/>
      <c r="K6" s="57"/>
      <c r="L6" s="57"/>
      <c r="M6" s="57"/>
      <c r="N6" s="57"/>
      <c r="O6" s="41" t="s">
        <v>2</v>
      </c>
      <c r="P6" s="41"/>
      <c r="Q6" s="41"/>
      <c r="R6" s="41"/>
      <c r="S6" s="57"/>
      <c r="T6" s="57"/>
      <c r="U6" s="57"/>
      <c r="V6" s="57"/>
      <c r="AA6" s="12">
        <v>4</v>
      </c>
      <c r="AB6" s="12" t="str">
        <f t="shared" si="4"/>
        <v>建築物等の鉄骨の組立て等作業主任者技能講習</v>
      </c>
      <c r="AC6" s="12">
        <v>44</v>
      </c>
      <c r="AD6" s="12" t="str">
        <f t="shared" si="0"/>
        <v>車両系建設機械（基礎工事用）運転業務従事者安全衛生教育</v>
      </c>
      <c r="AE6" s="12">
        <v>84</v>
      </c>
      <c r="AF6" s="12" t="str">
        <f t="shared" si="1"/>
        <v>ずい道等の掘削作業主任者技能講習</v>
      </c>
      <c r="AG6" s="12">
        <v>124</v>
      </c>
      <c r="AH6" s="12" t="str">
        <f t="shared" si="2"/>
        <v>橋梁点検技術者講習会</v>
      </c>
      <c r="AI6" s="12">
        <v>164</v>
      </c>
      <c r="AJ6" s="12" t="str">
        <f t="shared" si="3"/>
        <v/>
      </c>
      <c r="AP6" s="6">
        <f>S8</f>
        <v>0</v>
      </c>
      <c r="AZ6" s="1">
        <v>6</v>
      </c>
      <c r="BA6" s="16" t="s">
        <v>71</v>
      </c>
    </row>
    <row r="7" spans="1:53" ht="22.5" customHeight="1" x14ac:dyDescent="0.15">
      <c r="A7" s="7"/>
      <c r="B7" s="7"/>
      <c r="C7" s="7"/>
      <c r="D7" s="7"/>
      <c r="E7" s="7"/>
      <c r="F7" s="7"/>
      <c r="G7" s="7"/>
      <c r="H7" s="7"/>
      <c r="I7" s="7"/>
      <c r="J7" s="7"/>
      <c r="K7" s="7"/>
      <c r="L7" s="7"/>
      <c r="M7" s="7"/>
      <c r="N7" s="7"/>
      <c r="O7" s="7"/>
      <c r="P7" s="7"/>
      <c r="Q7" s="7"/>
      <c r="R7" s="7"/>
      <c r="S7" s="7"/>
      <c r="T7" s="7"/>
      <c r="U7" s="7"/>
      <c r="V7" s="7"/>
      <c r="AA7" s="12">
        <v>5</v>
      </c>
      <c r="AB7" s="12" t="str">
        <f t="shared" si="4"/>
        <v>コンクリート造の工作物の解体等作業主任者技能講習</v>
      </c>
      <c r="AC7" s="12">
        <v>45</v>
      </c>
      <c r="AD7" s="12" t="str">
        <f t="shared" si="0"/>
        <v>有機溶剤業務従事者安全衛生教育</v>
      </c>
      <c r="AE7" s="12">
        <v>85</v>
      </c>
      <c r="AF7" s="12" t="str">
        <f t="shared" si="1"/>
        <v>ずい道等の履工作業主任者技能講習</v>
      </c>
      <c r="AG7" s="12">
        <v>125</v>
      </c>
      <c r="AH7" s="12" t="str">
        <f t="shared" si="2"/>
        <v>地質調査と土質試験</v>
      </c>
      <c r="AI7" s="12">
        <v>165</v>
      </c>
      <c r="AJ7" s="12" t="str">
        <f t="shared" si="3"/>
        <v/>
      </c>
      <c r="AP7" s="6">
        <f>H10</f>
        <v>0</v>
      </c>
      <c r="AZ7" s="1">
        <v>7</v>
      </c>
      <c r="BA7" s="16" t="s">
        <v>72</v>
      </c>
    </row>
    <row r="8" spans="1:53" ht="22.5" customHeight="1" x14ac:dyDescent="0.15">
      <c r="A8" s="41" t="s">
        <v>3</v>
      </c>
      <c r="B8" s="41"/>
      <c r="C8" s="41"/>
      <c r="D8" s="41"/>
      <c r="E8" s="57"/>
      <c r="F8" s="57"/>
      <c r="G8" s="57"/>
      <c r="H8" s="57"/>
      <c r="I8" s="57"/>
      <c r="J8" s="57"/>
      <c r="K8" s="57"/>
      <c r="L8" s="57"/>
      <c r="M8" s="57"/>
      <c r="N8" s="57"/>
      <c r="O8" s="41" t="s">
        <v>4</v>
      </c>
      <c r="P8" s="41"/>
      <c r="Q8" s="41"/>
      <c r="R8" s="41"/>
      <c r="S8" s="43"/>
      <c r="T8" s="43"/>
      <c r="U8" s="43"/>
      <c r="V8" s="43"/>
      <c r="AA8" s="12">
        <v>6</v>
      </c>
      <c r="AB8" s="12" t="str">
        <f t="shared" si="4"/>
        <v>はい作業主任者技能講習</v>
      </c>
      <c r="AC8" s="12">
        <v>46</v>
      </c>
      <c r="AD8" s="12" t="str">
        <f t="shared" si="0"/>
        <v>玉掛け業務従事者安全衛生教育</v>
      </c>
      <c r="AE8" s="12">
        <v>86</v>
      </c>
      <c r="AF8" s="12" t="str">
        <f t="shared" si="1"/>
        <v>大型・中型自動車免許（パックプラン）</v>
      </c>
      <c r="AG8" s="12">
        <v>126</v>
      </c>
      <c r="AH8" s="12" t="str">
        <f t="shared" si="2"/>
        <v>準中型免許</v>
      </c>
      <c r="AI8" s="12">
        <v>166</v>
      </c>
      <c r="AJ8" s="12" t="str">
        <f t="shared" si="3"/>
        <v/>
      </c>
      <c r="AP8" s="17">
        <f>E12</f>
        <v>0</v>
      </c>
      <c r="AZ8" s="1">
        <v>8</v>
      </c>
      <c r="BA8" s="16" t="s">
        <v>73</v>
      </c>
    </row>
    <row r="9" spans="1:53" ht="22.5" customHeight="1" x14ac:dyDescent="0.15">
      <c r="A9" s="7"/>
      <c r="B9" s="7"/>
      <c r="C9" s="7"/>
      <c r="D9" s="7"/>
      <c r="E9" s="7"/>
      <c r="F9" s="7"/>
      <c r="G9" s="7"/>
      <c r="H9" s="7"/>
      <c r="I9" s="7"/>
      <c r="J9" s="7"/>
      <c r="K9" s="7"/>
      <c r="L9" s="7"/>
      <c r="M9" s="8"/>
      <c r="N9" s="7"/>
      <c r="O9" s="7"/>
      <c r="P9" s="7"/>
      <c r="Q9" s="7"/>
      <c r="R9" s="7"/>
      <c r="S9" s="7"/>
      <c r="T9" s="7"/>
      <c r="U9" s="7"/>
      <c r="V9" s="7"/>
      <c r="AA9" s="12">
        <v>7</v>
      </c>
      <c r="AB9" s="12" t="str">
        <f t="shared" si="4"/>
        <v>木造建築物の組立て等作業主任者技能講習</v>
      </c>
      <c r="AC9" s="12">
        <v>47</v>
      </c>
      <c r="AD9" s="12" t="str">
        <f t="shared" si="0"/>
        <v>刈払機取扱作業者安全教育</v>
      </c>
      <c r="AE9" s="12">
        <v>87</v>
      </c>
      <c r="AF9" s="12" t="str">
        <f t="shared" si="1"/>
        <v>感電防止教育・特別教育</v>
      </c>
      <c r="AG9" s="12">
        <v>127</v>
      </c>
      <c r="AH9" s="12" t="str">
        <f t="shared" si="2"/>
        <v>ＮＰＯ日環工講習会</v>
      </c>
      <c r="AI9" s="12">
        <v>167</v>
      </c>
      <c r="AJ9" s="12" t="str">
        <f t="shared" si="3"/>
        <v/>
      </c>
      <c r="AP9" s="4">
        <f>O12</f>
        <v>0</v>
      </c>
      <c r="AZ9" s="1">
        <v>9</v>
      </c>
      <c r="BA9" s="16" t="s">
        <v>74</v>
      </c>
    </row>
    <row r="10" spans="1:53" ht="22.5" customHeight="1" x14ac:dyDescent="0.15">
      <c r="A10" s="41" t="s">
        <v>36</v>
      </c>
      <c r="B10" s="41"/>
      <c r="C10" s="41"/>
      <c r="D10" s="41"/>
      <c r="E10" s="41"/>
      <c r="F10" s="41"/>
      <c r="G10" s="41"/>
      <c r="H10" s="34"/>
      <c r="I10" s="34"/>
      <c r="J10" s="34"/>
      <c r="K10" s="34"/>
      <c r="L10" s="34"/>
      <c r="M10" s="8"/>
      <c r="N10" s="7"/>
      <c r="O10" s="7"/>
      <c r="P10" s="7"/>
      <c r="Q10" s="7"/>
      <c r="R10" s="7"/>
      <c r="S10" s="7"/>
      <c r="T10" s="7"/>
      <c r="U10" s="7"/>
      <c r="V10" s="7"/>
      <c r="AA10" s="12">
        <v>8</v>
      </c>
      <c r="AB10" s="12" t="str">
        <f>IF(BA8="","",BA8)</f>
        <v>有機溶剤作業主任者技能講習</v>
      </c>
      <c r="AC10" s="12">
        <v>48</v>
      </c>
      <c r="AD10" s="12" t="str">
        <f t="shared" ref="AD10:AD42" si="5">IF(BA50="","",BA50)</f>
        <v>丸のこ等取扱作業者安全衛生教育</v>
      </c>
      <c r="AE10" s="12">
        <v>88</v>
      </c>
      <c r="AF10" s="12" t="str">
        <f t="shared" ref="AF10:AF42" si="6">IF(BA90="","",BA90)</f>
        <v>高所作業者教育・特別教育</v>
      </c>
      <c r="AG10" s="12">
        <v>128</v>
      </c>
      <c r="AH10" s="12" t="str">
        <f t="shared" ref="AH10:AH42" si="7">IF(BA130="","",BA130)</f>
        <v>ＪＣＡＡ講習会</v>
      </c>
      <c r="AI10" s="12">
        <v>168</v>
      </c>
      <c r="AJ10" s="12" t="str">
        <f t="shared" ref="AJ10:AJ42" si="8">IF(BA170="","",BA170)</f>
        <v/>
      </c>
      <c r="AP10" s="9">
        <f>E14</f>
        <v>0</v>
      </c>
      <c r="BA10" s="16"/>
    </row>
    <row r="11" spans="1:53" ht="22.5" customHeight="1" x14ac:dyDescent="0.15">
      <c r="A11" s="7"/>
      <c r="B11" s="7"/>
      <c r="C11" s="7"/>
      <c r="D11" s="7"/>
      <c r="E11" s="7"/>
      <c r="F11" s="7"/>
      <c r="G11" s="7"/>
      <c r="H11" s="7"/>
      <c r="I11" s="7"/>
      <c r="J11" s="7"/>
      <c r="K11" s="7"/>
      <c r="L11" s="7"/>
      <c r="M11" s="8"/>
      <c r="N11" s="7"/>
      <c r="O11" s="7"/>
      <c r="P11" s="7"/>
      <c r="Q11" s="7"/>
      <c r="R11" s="7"/>
      <c r="S11" s="7"/>
      <c r="T11" s="7"/>
      <c r="U11" s="7"/>
      <c r="V11" s="7"/>
      <c r="AA11" s="12">
        <v>9</v>
      </c>
      <c r="AB11" s="12" t="str">
        <f>IF(BA9="","",BA9)</f>
        <v>石綿作業主任者技能講習</v>
      </c>
      <c r="AC11" s="12">
        <v>49</v>
      </c>
      <c r="AD11" s="12" t="str">
        <f t="shared" si="5"/>
        <v>職長･安全衛生責任者教育</v>
      </c>
      <c r="AE11" s="12">
        <v>89</v>
      </c>
      <c r="AF11" s="12" t="str">
        <f t="shared" si="6"/>
        <v>作業責任者教育：新規・更新</v>
      </c>
      <c r="AG11" s="12">
        <v>129</v>
      </c>
      <c r="AH11" s="12" t="str">
        <f t="shared" si="7"/>
        <v>土木技術研修会</v>
      </c>
      <c r="AI11" s="12">
        <v>169</v>
      </c>
      <c r="AJ11" s="12" t="str">
        <f t="shared" si="8"/>
        <v/>
      </c>
      <c r="AP11" s="9">
        <f>E16</f>
        <v>1</v>
      </c>
      <c r="AZ11" s="16"/>
    </row>
    <row r="12" spans="1:53" ht="22.5" customHeight="1" x14ac:dyDescent="0.15">
      <c r="A12" s="25" t="s">
        <v>29</v>
      </c>
      <c r="B12" s="26"/>
      <c r="C12" s="26"/>
      <c r="D12" s="27"/>
      <c r="E12" s="48"/>
      <c r="F12" s="49"/>
      <c r="G12" s="49"/>
      <c r="H12" s="49"/>
      <c r="I12" s="49"/>
      <c r="J12" s="50"/>
      <c r="K12" s="41" t="s">
        <v>30</v>
      </c>
      <c r="L12" s="41"/>
      <c r="M12" s="41"/>
      <c r="N12" s="41"/>
      <c r="O12" s="35"/>
      <c r="P12" s="36"/>
      <c r="Q12" s="36"/>
      <c r="R12" s="36"/>
      <c r="S12" s="36"/>
      <c r="T12" s="36"/>
      <c r="U12" s="36"/>
      <c r="V12" s="37"/>
      <c r="W12" s="11"/>
      <c r="X12" s="11"/>
      <c r="AA12" s="12">
        <v>10</v>
      </c>
      <c r="AB12" s="12" t="str">
        <f>IF(BA12="","",BA12)</f>
        <v>酸素欠乏･硫化水素危険作業主任者技能講習</v>
      </c>
      <c r="AC12" s="12">
        <v>50</v>
      </c>
      <c r="AD12" s="12" t="str">
        <f t="shared" si="5"/>
        <v>1級土木施工管理技士試験準備講習</v>
      </c>
      <c r="AE12" s="12">
        <v>90</v>
      </c>
      <c r="AF12" s="12" t="str">
        <f t="shared" si="6"/>
        <v>2級小型船舶操縦士</v>
      </c>
      <c r="AG12" s="12">
        <v>130</v>
      </c>
      <c r="AH12" s="12" t="str">
        <f t="shared" si="7"/>
        <v>新規(更新）現場監督者資格認定講習会</v>
      </c>
      <c r="AI12" s="12">
        <v>170</v>
      </c>
      <c r="AJ12" s="12" t="str">
        <f t="shared" si="8"/>
        <v/>
      </c>
      <c r="AP12" s="9" t="str">
        <f>M16</f>
        <v>地山の掘削及び土止め支保工作業主任者技能講習</v>
      </c>
      <c r="AY12" s="1">
        <v>10</v>
      </c>
      <c r="AZ12" s="16"/>
      <c r="BA12" s="1" t="s">
        <v>75</v>
      </c>
    </row>
    <row r="13" spans="1:53" ht="22.5" customHeight="1" x14ac:dyDescent="0.15">
      <c r="A13" s="7"/>
      <c r="B13" s="7"/>
      <c r="C13" s="7"/>
      <c r="D13" s="7"/>
      <c r="E13" s="11"/>
      <c r="F13" s="11"/>
      <c r="G13" s="11"/>
      <c r="H13" s="11"/>
      <c r="I13" s="11"/>
      <c r="J13" s="11"/>
      <c r="K13" s="11"/>
      <c r="L13" s="11"/>
      <c r="M13" s="11"/>
      <c r="N13" s="11"/>
      <c r="O13" s="11"/>
      <c r="P13" s="11"/>
      <c r="Q13" s="11"/>
      <c r="R13" s="11"/>
      <c r="S13" s="11"/>
      <c r="T13" s="11"/>
      <c r="U13" s="11"/>
      <c r="V13" s="11"/>
      <c r="W13" s="11"/>
      <c r="X13" s="11"/>
      <c r="AA13" s="12">
        <v>11</v>
      </c>
      <c r="AB13" s="12" t="str">
        <f t="shared" ref="AB13:AB42" si="9">IF(BA13="","",BA13)</f>
        <v>床上操作式クレーン運転技能講習</v>
      </c>
      <c r="AC13" s="12">
        <v>51</v>
      </c>
      <c r="AD13" s="12" t="str">
        <f t="shared" si="5"/>
        <v>2級土木施工管理技士試験準備講習</v>
      </c>
      <c r="AE13" s="12">
        <v>91</v>
      </c>
      <c r="AF13" s="12" t="str">
        <f t="shared" si="6"/>
        <v>登録機械土工基幹技能者講習</v>
      </c>
      <c r="AG13" s="12">
        <v>131</v>
      </c>
      <c r="AH13" s="12" t="str">
        <f t="shared" si="7"/>
        <v>建築士定期講習</v>
      </c>
      <c r="AI13" s="12">
        <v>171</v>
      </c>
      <c r="AJ13" s="12" t="str">
        <f t="shared" si="8"/>
        <v/>
      </c>
      <c r="AP13" s="1">
        <f t="shared" ref="AP13:AP18" si="10">E32</f>
        <v>0</v>
      </c>
      <c r="AZ13" s="1">
        <v>11</v>
      </c>
      <c r="BA13" s="16" t="s">
        <v>76</v>
      </c>
    </row>
    <row r="14" spans="1:53" ht="22.5" customHeight="1" x14ac:dyDescent="0.15">
      <c r="A14" s="25" t="s">
        <v>31</v>
      </c>
      <c r="B14" s="26"/>
      <c r="C14" s="26"/>
      <c r="D14" s="27"/>
      <c r="E14" s="38"/>
      <c r="F14" s="39"/>
      <c r="G14" s="39"/>
      <c r="H14" s="39"/>
      <c r="I14" s="39"/>
      <c r="J14" s="39"/>
      <c r="K14" s="39"/>
      <c r="L14" s="39"/>
      <c r="M14" s="39"/>
      <c r="N14" s="39"/>
      <c r="O14" s="39"/>
      <c r="P14" s="39"/>
      <c r="Q14" s="39"/>
      <c r="R14" s="39"/>
      <c r="S14" s="39"/>
      <c r="T14" s="39"/>
      <c r="U14" s="39"/>
      <c r="V14" s="40"/>
      <c r="W14" s="11"/>
      <c r="X14" s="11"/>
      <c r="AA14" s="12">
        <v>12</v>
      </c>
      <c r="AB14" s="12" t="str">
        <f t="shared" si="9"/>
        <v>小型移動式クレーン運転技能講習</v>
      </c>
      <c r="AC14" s="12">
        <v>52</v>
      </c>
      <c r="AD14" s="12" t="str">
        <f t="shared" si="5"/>
        <v>1級建築施工管理技士試験準備講習</v>
      </c>
      <c r="AE14" s="12">
        <v>92</v>
      </c>
      <c r="AF14" s="12" t="str">
        <f t="shared" si="6"/>
        <v>住宅省エネルギー施工技術者講習会</v>
      </c>
      <c r="AG14" s="12">
        <v>132</v>
      </c>
      <c r="AH14" s="12" t="str">
        <f t="shared" si="7"/>
        <v>移動式クレーン運転業務従事者に対する安全衛生(能力向上)教育</v>
      </c>
      <c r="AI14" s="12">
        <v>172</v>
      </c>
      <c r="AJ14" s="12" t="str">
        <f t="shared" si="8"/>
        <v/>
      </c>
      <c r="AP14" s="1">
        <f t="shared" si="10"/>
        <v>0</v>
      </c>
      <c r="AZ14" s="1">
        <v>12</v>
      </c>
      <c r="BA14" s="16" t="s">
        <v>77</v>
      </c>
    </row>
    <row r="15" spans="1:53" ht="22.5" customHeight="1" x14ac:dyDescent="0.15">
      <c r="AA15" s="12">
        <v>13</v>
      </c>
      <c r="AB15" s="12" t="str">
        <f t="shared" si="9"/>
        <v>ガス溶接技能講習</v>
      </c>
      <c r="AC15" s="12">
        <v>53</v>
      </c>
      <c r="AD15" s="12" t="str">
        <f t="shared" si="5"/>
        <v>2級建築施工管理技士試験準備講習</v>
      </c>
      <c r="AE15" s="12">
        <v>93</v>
      </c>
      <c r="AF15" s="12" t="str">
        <f t="shared" si="6"/>
        <v>コンクリート診断技術（基礎編）</v>
      </c>
      <c r="AG15" s="12">
        <v>133</v>
      </c>
      <c r="AH15" s="12" t="str">
        <f t="shared" si="7"/>
        <v>土木工事実行予算作成実務講習会</v>
      </c>
      <c r="AI15" s="12">
        <v>173</v>
      </c>
      <c r="AJ15" s="12" t="str">
        <f t="shared" si="8"/>
        <v/>
      </c>
      <c r="AP15" s="1">
        <f t="shared" si="10"/>
        <v>0</v>
      </c>
      <c r="AZ15" s="1">
        <v>13</v>
      </c>
      <c r="BA15" s="16" t="s">
        <v>78</v>
      </c>
    </row>
    <row r="16" spans="1:53" ht="22.5" customHeight="1" x14ac:dyDescent="0.15">
      <c r="A16" s="41" t="s">
        <v>17</v>
      </c>
      <c r="B16" s="41"/>
      <c r="C16" s="41"/>
      <c r="D16" s="41"/>
      <c r="E16" s="44">
        <v>1</v>
      </c>
      <c r="F16" s="44"/>
      <c r="G16" s="44"/>
      <c r="H16" s="44"/>
      <c r="I16" s="25" t="s">
        <v>18</v>
      </c>
      <c r="J16" s="26"/>
      <c r="K16" s="26"/>
      <c r="L16" s="26"/>
      <c r="M16" s="45" t="str">
        <f>IF(E16="","",VLOOKUP(E16,AZ1:BA202,2,FALSE))</f>
        <v>地山の掘削及び土止め支保工作業主任者技能講習</v>
      </c>
      <c r="N16" s="46"/>
      <c r="O16" s="46"/>
      <c r="P16" s="46"/>
      <c r="Q16" s="46"/>
      <c r="R16" s="46"/>
      <c r="S16" s="46"/>
      <c r="T16" s="46"/>
      <c r="U16" s="46"/>
      <c r="V16" s="47"/>
      <c r="AA16" s="12">
        <v>14</v>
      </c>
      <c r="AB16" s="12" t="str">
        <f t="shared" si="9"/>
        <v>フォークリフト運転技能講習</v>
      </c>
      <c r="AC16" s="12">
        <v>54</v>
      </c>
      <c r="AD16" s="12" t="str">
        <f t="shared" si="5"/>
        <v>1級造園施工管理技士試験準備講習</v>
      </c>
      <c r="AE16" s="12">
        <v>94</v>
      </c>
      <c r="AF16" s="12" t="str">
        <f t="shared" si="6"/>
        <v>ロープ高所作業に係る特別教育</v>
      </c>
      <c r="AG16" s="12">
        <v>134</v>
      </c>
      <c r="AH16" s="12" t="str">
        <f t="shared" si="7"/>
        <v>CPDS認定Webセミナー「デキスク」</v>
      </c>
      <c r="AI16" s="12">
        <v>174</v>
      </c>
      <c r="AJ16" s="12" t="str">
        <f t="shared" si="8"/>
        <v/>
      </c>
      <c r="AP16" s="1">
        <f t="shared" si="10"/>
        <v>0</v>
      </c>
      <c r="AZ16" s="1">
        <v>14</v>
      </c>
      <c r="BA16" s="16" t="s">
        <v>79</v>
      </c>
    </row>
    <row r="17" spans="1:53" ht="22.5" customHeight="1" x14ac:dyDescent="0.15">
      <c r="AA17" s="12">
        <v>15</v>
      </c>
      <c r="AB17" s="12" t="str">
        <f t="shared" si="9"/>
        <v>シャベルローダー等運転技能講習</v>
      </c>
      <c r="AC17" s="12">
        <v>55</v>
      </c>
      <c r="AD17" s="12" t="str">
        <f t="shared" si="5"/>
        <v>2級造園施工管理技士試験準備講習</v>
      </c>
      <c r="AE17" s="12">
        <v>95</v>
      </c>
      <c r="AF17" s="12" t="str">
        <f t="shared" si="6"/>
        <v>解体工事施工技術講習</v>
      </c>
      <c r="AG17" s="12">
        <v>135</v>
      </c>
      <c r="AH17" s="12" t="str">
        <f t="shared" si="7"/>
        <v>情報化施工</v>
      </c>
      <c r="AI17" s="12">
        <v>175</v>
      </c>
      <c r="AJ17" s="12" t="str">
        <f t="shared" si="8"/>
        <v/>
      </c>
      <c r="AP17" s="1">
        <f t="shared" si="10"/>
        <v>0</v>
      </c>
      <c r="AZ17" s="1">
        <v>15</v>
      </c>
      <c r="BA17" s="16" t="s">
        <v>80</v>
      </c>
    </row>
    <row r="18" spans="1:53" ht="22.5" customHeight="1" x14ac:dyDescent="0.15">
      <c r="A18" s="8" t="s">
        <v>55</v>
      </c>
      <c r="AA18" s="12">
        <v>16</v>
      </c>
      <c r="AB18" s="12" t="str">
        <f t="shared" si="9"/>
        <v>車両系建設機械（整地･運搬･積込み用及び掘削用）運転技能講習</v>
      </c>
      <c r="AC18" s="12">
        <v>56</v>
      </c>
      <c r="AD18" s="12" t="str">
        <f t="shared" si="5"/>
        <v>1級管工事施工管理技士試験準備講習</v>
      </c>
      <c r="AE18" s="12">
        <v>96</v>
      </c>
      <c r="AF18" s="12" t="str">
        <f t="shared" si="6"/>
        <v>グラウンドアンカー施工技術講習会</v>
      </c>
      <c r="AG18" s="12">
        <v>136</v>
      </c>
      <c r="AH18" s="12" t="str">
        <f t="shared" si="7"/>
        <v>アスファルト舗装の品質管理</v>
      </c>
      <c r="AI18" s="12">
        <v>176</v>
      </c>
      <c r="AJ18" s="12" t="str">
        <f t="shared" si="8"/>
        <v/>
      </c>
      <c r="AP18" s="1">
        <f t="shared" si="10"/>
        <v>0</v>
      </c>
      <c r="AZ18" s="1">
        <v>16</v>
      </c>
      <c r="BA18" s="16" t="s">
        <v>81</v>
      </c>
    </row>
    <row r="19" spans="1:53" ht="22.5" customHeight="1" x14ac:dyDescent="0.15">
      <c r="A19" s="24" t="s">
        <v>204</v>
      </c>
      <c r="B19" s="24"/>
      <c r="C19" s="24"/>
      <c r="D19" s="24"/>
      <c r="E19" s="24"/>
      <c r="F19" s="24"/>
      <c r="G19" s="24"/>
      <c r="H19" s="24"/>
      <c r="I19" s="24"/>
      <c r="J19" s="24"/>
      <c r="K19" s="24"/>
      <c r="L19" s="24"/>
      <c r="M19" s="24"/>
      <c r="N19" s="24"/>
      <c r="O19" s="24"/>
      <c r="P19" s="24"/>
      <c r="Q19" s="24"/>
      <c r="R19" s="24"/>
      <c r="S19" s="24"/>
      <c r="T19" s="24"/>
      <c r="U19" s="24"/>
      <c r="V19" s="24"/>
      <c r="W19" s="24"/>
      <c r="AA19" s="12">
        <v>17</v>
      </c>
      <c r="AB19" s="12" t="str">
        <f t="shared" si="9"/>
        <v>車両系建設機械（解体用）運転技能講習</v>
      </c>
      <c r="AC19" s="12">
        <v>57</v>
      </c>
      <c r="AD19" s="12" t="str">
        <f t="shared" si="5"/>
        <v>2級管工事施工管理技士試験準備講習</v>
      </c>
      <c r="AE19" s="12">
        <v>97</v>
      </c>
      <c r="AF19" s="12" t="str">
        <f t="shared" si="6"/>
        <v>住宅省エネルギー設計技術者講習会</v>
      </c>
      <c r="AG19" s="12">
        <v>137</v>
      </c>
      <c r="AH19" s="12" t="str">
        <f t="shared" si="7"/>
        <v>道路構造令の解説と演習</v>
      </c>
      <c r="AI19" s="12">
        <v>177</v>
      </c>
      <c r="AJ19" s="12" t="str">
        <f t="shared" si="8"/>
        <v/>
      </c>
      <c r="AP19" s="1">
        <f>E38</f>
        <v>0</v>
      </c>
      <c r="AZ19" s="1">
        <v>17</v>
      </c>
      <c r="BA19" s="16" t="s">
        <v>82</v>
      </c>
    </row>
    <row r="20" spans="1:53" ht="22.5" customHeight="1" x14ac:dyDescent="0.15">
      <c r="A20" s="18" t="s">
        <v>34</v>
      </c>
      <c r="AA20" s="12">
        <v>18</v>
      </c>
      <c r="AB20" s="12" t="str">
        <f t="shared" si="9"/>
        <v>車両系建設機械（基礎工事用）運転技能講習</v>
      </c>
      <c r="AC20" s="12">
        <v>58</v>
      </c>
      <c r="AD20" s="12" t="str">
        <f t="shared" si="5"/>
        <v>1級舗装施工管理技術士試験準備講習</v>
      </c>
      <c r="AE20" s="12">
        <v>98</v>
      </c>
      <c r="AF20" s="12" t="str">
        <f t="shared" si="6"/>
        <v>建築物外壁調査技術研修</v>
      </c>
      <c r="AG20" s="12">
        <v>138</v>
      </c>
      <c r="AH20" s="12" t="str">
        <f t="shared" si="7"/>
        <v>防錆防食技術発表会</v>
      </c>
      <c r="AI20" s="12">
        <v>178</v>
      </c>
      <c r="AJ20" s="12" t="str">
        <f t="shared" si="8"/>
        <v/>
      </c>
      <c r="AP20" s="1">
        <f>E39</f>
        <v>0</v>
      </c>
      <c r="AZ20" s="1">
        <v>18</v>
      </c>
      <c r="BA20" s="16" t="s">
        <v>83</v>
      </c>
    </row>
    <row r="21" spans="1:53" ht="22.5" customHeight="1" x14ac:dyDescent="0.15">
      <c r="AA21" s="12">
        <v>19</v>
      </c>
      <c r="AB21" s="12" t="str">
        <f t="shared" si="9"/>
        <v>不整地運搬車運転技能講習</v>
      </c>
      <c r="AC21" s="12">
        <v>59</v>
      </c>
      <c r="AD21" s="12" t="str">
        <f t="shared" si="5"/>
        <v>2級舗装施工管理技術士試験準備講習</v>
      </c>
      <c r="AE21" s="12">
        <v>99</v>
      </c>
      <c r="AF21" s="12" t="str">
        <f t="shared" si="6"/>
        <v>登録解体工事講習</v>
      </c>
      <c r="AG21" s="12">
        <v>139</v>
      </c>
      <c r="AH21" s="12" t="str">
        <f t="shared" si="7"/>
        <v>溶接管理技術者（１・２級受験者）のための研修会</v>
      </c>
      <c r="AI21" s="12">
        <v>179</v>
      </c>
      <c r="AJ21" s="12" t="str">
        <f t="shared" si="8"/>
        <v/>
      </c>
      <c r="AP21" s="1">
        <f>E40</f>
        <v>0</v>
      </c>
      <c r="AZ21" s="1">
        <v>19</v>
      </c>
      <c r="BA21" s="16" t="s">
        <v>84</v>
      </c>
    </row>
    <row r="22" spans="1:53" ht="22.5" customHeight="1" x14ac:dyDescent="0.15">
      <c r="A22" s="1" t="s">
        <v>56</v>
      </c>
      <c r="AA22" s="12">
        <v>20</v>
      </c>
      <c r="AB22" s="12" t="str">
        <f t="shared" si="9"/>
        <v>高所作業車運転技能講習</v>
      </c>
      <c r="AC22" s="12">
        <v>60</v>
      </c>
      <c r="AD22" s="12" t="str">
        <f t="shared" si="5"/>
        <v>１級建設機械施工技士試験準備講習</v>
      </c>
      <c r="AE22" s="12">
        <v>100</v>
      </c>
      <c r="AF22" s="12" t="str">
        <f t="shared" si="6"/>
        <v>基準点測量成果（ＧＮＳＳ測量）のポイント研修</v>
      </c>
      <c r="AG22" s="12">
        <v>140</v>
      </c>
      <c r="AH22" s="12" t="str">
        <f t="shared" si="7"/>
        <v>現場代理人スキルアップ講習会</v>
      </c>
      <c r="AI22" s="12">
        <v>180</v>
      </c>
      <c r="AJ22" s="12" t="str">
        <f t="shared" si="8"/>
        <v/>
      </c>
      <c r="AP22" s="9"/>
      <c r="AZ22" s="1">
        <v>20</v>
      </c>
      <c r="BA22" s="16" t="s">
        <v>85</v>
      </c>
    </row>
    <row r="23" spans="1:53" ht="22.5" customHeight="1" x14ac:dyDescent="0.15">
      <c r="AA23" s="12">
        <v>21</v>
      </c>
      <c r="AB23" s="12" t="str">
        <f t="shared" si="9"/>
        <v>玉掛け技能講習</v>
      </c>
      <c r="AC23" s="12">
        <v>61</v>
      </c>
      <c r="AD23" s="12" t="str">
        <f t="shared" si="5"/>
        <v>2級建設機械施工技士試験準備講習</v>
      </c>
      <c r="AE23" s="12">
        <v>101</v>
      </c>
      <c r="AF23" s="12" t="str">
        <f t="shared" si="6"/>
        <v>土木工事積算セミナー</v>
      </c>
      <c r="AG23" s="12">
        <v>141</v>
      </c>
      <c r="AH23" s="12" t="str">
        <f t="shared" si="7"/>
        <v>鋼構造技術者育成のための講習会</v>
      </c>
      <c r="AI23" s="12">
        <v>181</v>
      </c>
      <c r="AJ23" s="12" t="str">
        <f t="shared" si="8"/>
        <v/>
      </c>
      <c r="AP23" s="9"/>
      <c r="AZ23" s="1">
        <v>21</v>
      </c>
      <c r="BA23" s="16" t="s">
        <v>86</v>
      </c>
    </row>
    <row r="24" spans="1:53" ht="22.5" customHeight="1" x14ac:dyDescent="0.15">
      <c r="AA24" s="12">
        <v>22</v>
      </c>
      <c r="AB24" s="12" t="str">
        <f t="shared" si="9"/>
        <v>研削といしの取替え等の業務に係る特別教育</v>
      </c>
      <c r="AC24" s="12">
        <v>62</v>
      </c>
      <c r="AD24" s="12" t="str">
        <f t="shared" si="5"/>
        <v>第一種電気工事士コース</v>
      </c>
      <c r="AE24" s="12">
        <v>102</v>
      </c>
      <c r="AF24" s="12" t="str">
        <f t="shared" si="6"/>
        <v>ＪＤＰＡ継手接合研修会</v>
      </c>
      <c r="AG24" s="12">
        <v>142</v>
      </c>
      <c r="AH24" s="12" t="str">
        <f t="shared" si="7"/>
        <v>登録型枠基幹技能者講習会</v>
      </c>
      <c r="AI24" s="12">
        <v>182</v>
      </c>
      <c r="AJ24" s="12" t="str">
        <f t="shared" si="8"/>
        <v/>
      </c>
      <c r="AZ24" s="1">
        <v>22</v>
      </c>
      <c r="BA24" s="16" t="s">
        <v>87</v>
      </c>
    </row>
    <row r="25" spans="1:53" ht="22.5" customHeight="1" x14ac:dyDescent="0.15">
      <c r="AA25" s="12">
        <v>23</v>
      </c>
      <c r="AB25" s="12" t="str">
        <f t="shared" si="9"/>
        <v>アーク溶接等の業務に係る特別教育</v>
      </c>
      <c r="AC25" s="12">
        <v>63</v>
      </c>
      <c r="AD25" s="12" t="str">
        <f t="shared" si="5"/>
        <v>第二種電気工事士コース</v>
      </c>
      <c r="AE25" s="12">
        <v>103</v>
      </c>
      <c r="AF25" s="12" t="str">
        <f t="shared" si="6"/>
        <v>公共建築工事の積算講習</v>
      </c>
      <c r="AG25" s="12">
        <v>143</v>
      </c>
      <c r="AH25" s="12" t="str">
        <f t="shared" si="7"/>
        <v>建設業における総合的 IT 活用実践研修会</v>
      </c>
      <c r="AI25" s="12">
        <v>183</v>
      </c>
      <c r="AJ25" s="12" t="str">
        <f t="shared" si="8"/>
        <v/>
      </c>
      <c r="AZ25" s="1">
        <v>23</v>
      </c>
      <c r="BA25" s="16" t="s">
        <v>88</v>
      </c>
    </row>
    <row r="26" spans="1:53" ht="22.5" customHeight="1" x14ac:dyDescent="0.15">
      <c r="AA26" s="12">
        <v>24</v>
      </c>
      <c r="AB26" s="12" t="str">
        <f t="shared" si="9"/>
        <v>フォークリフトの運転の業務に係る特別教育</v>
      </c>
      <c r="AC26" s="12">
        <v>64</v>
      </c>
      <c r="AD26" s="12" t="str">
        <f t="shared" si="5"/>
        <v>1級建築士設計製図</v>
      </c>
      <c r="AE26" s="12">
        <v>104</v>
      </c>
      <c r="AF26" s="12" t="str">
        <f t="shared" si="6"/>
        <v>建築鉄骨製品検査技術者　実技講習・実技試験</v>
      </c>
      <c r="AG26" s="12">
        <v>144</v>
      </c>
      <c r="AH26" s="12" t="str">
        <f t="shared" si="7"/>
        <v>工事管理者（在来線）</v>
      </c>
      <c r="AI26" s="12">
        <v>184</v>
      </c>
      <c r="AJ26" s="12" t="str">
        <f t="shared" si="8"/>
        <v/>
      </c>
      <c r="AZ26" s="1">
        <v>24</v>
      </c>
      <c r="BA26" s="16" t="s">
        <v>89</v>
      </c>
    </row>
    <row r="27" spans="1:53" ht="22.5" customHeight="1" x14ac:dyDescent="0.15">
      <c r="AA27" s="12">
        <v>25</v>
      </c>
      <c r="AB27" s="12" t="str">
        <f t="shared" si="9"/>
        <v>シャベルローダー等の運転の業務に係る特別教育</v>
      </c>
      <c r="AC27" s="12">
        <v>65</v>
      </c>
      <c r="AD27" s="12" t="str">
        <f t="shared" si="5"/>
        <v>2級建築士設計製図</v>
      </c>
      <c r="AE27" s="12">
        <v>105</v>
      </c>
      <c r="AF27" s="12" t="str">
        <f t="shared" si="6"/>
        <v>代替タブ工法溶接施工講習</v>
      </c>
      <c r="AG27" s="12">
        <v>145</v>
      </c>
      <c r="AH27" s="12" t="str">
        <f t="shared" si="7"/>
        <v>軌道工事管理者（在来線）</v>
      </c>
      <c r="AI27" s="12">
        <v>185</v>
      </c>
      <c r="AJ27" s="12" t="str">
        <f t="shared" si="8"/>
        <v/>
      </c>
      <c r="AZ27" s="1">
        <v>25</v>
      </c>
      <c r="BA27" s="16" t="s">
        <v>90</v>
      </c>
    </row>
    <row r="28" spans="1:53" ht="22.5" customHeight="1" x14ac:dyDescent="0.15">
      <c r="AA28" s="12">
        <v>26</v>
      </c>
      <c r="AB28" s="12" t="str">
        <f t="shared" si="9"/>
        <v>不整地運搬車の運転の業務に係る特別教育</v>
      </c>
      <c r="AC28" s="12">
        <v>66</v>
      </c>
      <c r="AD28" s="12" t="str">
        <f t="shared" si="5"/>
        <v>特定自主検査者資格取得研修</v>
      </c>
      <c r="AE28" s="12">
        <v>106</v>
      </c>
      <c r="AF28" s="12" t="str">
        <f t="shared" si="6"/>
        <v>コンクリート施工技術（建築構造物編）(土木構造物編)</v>
      </c>
      <c r="AG28" s="12">
        <v>146</v>
      </c>
      <c r="AH28" s="12" t="str">
        <f t="shared" si="7"/>
        <v>軌道作業責任者（在来線）</v>
      </c>
      <c r="AI28" s="12">
        <v>186</v>
      </c>
      <c r="AJ28" s="12" t="str">
        <f t="shared" si="8"/>
        <v/>
      </c>
      <c r="AZ28" s="1">
        <v>26</v>
      </c>
      <c r="BA28" s="16" t="s">
        <v>91</v>
      </c>
    </row>
    <row r="29" spans="1:53" ht="22.5" customHeight="1" x14ac:dyDescent="0.15">
      <c r="A29" s="1" t="s">
        <v>16</v>
      </c>
      <c r="AA29" s="12">
        <v>27</v>
      </c>
      <c r="AB29" s="12" t="str">
        <f t="shared" si="9"/>
        <v>伐木等の業務に係る特別教育</v>
      </c>
      <c r="AC29" s="12">
        <v>67</v>
      </c>
      <c r="AD29" s="12" t="str">
        <f t="shared" si="5"/>
        <v>特定自主検査者実務研修</v>
      </c>
      <c r="AE29" s="12">
        <v>107</v>
      </c>
      <c r="AF29" s="12" t="str">
        <f t="shared" si="6"/>
        <v>ＲＳＴ講座（一般・建設）</v>
      </c>
      <c r="AG29" s="12">
        <v>147</v>
      </c>
      <c r="AH29" s="12" t="str">
        <f t="shared" si="7"/>
        <v>特殊運転者（MC）</v>
      </c>
      <c r="AI29" s="12">
        <v>187</v>
      </c>
      <c r="AJ29" s="12" t="str">
        <f t="shared" si="8"/>
        <v/>
      </c>
      <c r="AZ29" s="1">
        <v>27</v>
      </c>
      <c r="BA29" s="16" t="s">
        <v>92</v>
      </c>
    </row>
    <row r="30" spans="1:53" ht="22.5" customHeight="1" x14ac:dyDescent="0.15">
      <c r="AA30" s="12">
        <v>28</v>
      </c>
      <c r="AB30" s="12" t="str">
        <f t="shared" si="9"/>
        <v>小型車両系建設機械（整地･運搬･積込み用及び掘削用）の運転の業務に係る特別教育</v>
      </c>
      <c r="AC30" s="12">
        <v>68</v>
      </c>
      <c r="AD30" s="12" t="str">
        <f t="shared" si="5"/>
        <v>火薬類取扱保安責任者養成講習</v>
      </c>
      <c r="AE30" s="12">
        <v>108</v>
      </c>
      <c r="AF30" s="12" t="str">
        <f t="shared" si="6"/>
        <v>サテライト講習</v>
      </c>
      <c r="AG30" s="12">
        <v>148</v>
      </c>
      <c r="AH30" s="12" t="str">
        <f t="shared" si="7"/>
        <v>重機械運転者</v>
      </c>
      <c r="AI30" s="12">
        <v>188</v>
      </c>
      <c r="AJ30" s="12" t="str">
        <f t="shared" si="8"/>
        <v/>
      </c>
      <c r="AZ30" s="1">
        <v>28</v>
      </c>
      <c r="BA30" s="16" t="s">
        <v>93</v>
      </c>
    </row>
    <row r="31" spans="1:53" ht="22.5" customHeight="1" x14ac:dyDescent="0.15">
      <c r="AA31" s="12">
        <v>29</v>
      </c>
      <c r="AB31" s="12" t="str">
        <f t="shared" si="9"/>
        <v>小型車両系建築機械（基礎工事用）の運転の業務に係る特別教育</v>
      </c>
      <c r="AC31" s="12">
        <v>69</v>
      </c>
      <c r="AD31" s="12" t="str">
        <f t="shared" si="5"/>
        <v>1級建設業経理士試験対策講習</v>
      </c>
      <c r="AE31" s="12">
        <v>109</v>
      </c>
      <c r="AF31" s="12" t="str">
        <f t="shared" si="6"/>
        <v>現場管理者統括管理講習</v>
      </c>
      <c r="AG31" s="12">
        <v>149</v>
      </c>
      <c r="AH31" s="12" t="str">
        <f t="shared" si="7"/>
        <v>鉛作業主任者技能講習</v>
      </c>
      <c r="AI31" s="12">
        <v>189</v>
      </c>
      <c r="AJ31" s="12" t="str">
        <f t="shared" si="8"/>
        <v/>
      </c>
      <c r="AZ31" s="1">
        <v>29</v>
      </c>
      <c r="BA31" s="16" t="s">
        <v>94</v>
      </c>
    </row>
    <row r="32" spans="1:53" ht="22.5" customHeight="1" x14ac:dyDescent="0.15">
      <c r="A32" s="25" t="s">
        <v>5</v>
      </c>
      <c r="B32" s="26"/>
      <c r="C32" s="26"/>
      <c r="D32" s="27"/>
      <c r="E32" s="31"/>
      <c r="F32" s="32"/>
      <c r="G32" s="32"/>
      <c r="H32" s="32"/>
      <c r="I32" s="33"/>
      <c r="AA32" s="12">
        <v>30</v>
      </c>
      <c r="AB32" s="12" t="str">
        <f t="shared" si="9"/>
        <v>小型車両系建設機械（解体用）の運転の業務に係る特別教育</v>
      </c>
      <c r="AC32" s="12">
        <v>70</v>
      </c>
      <c r="AD32" s="12" t="str">
        <f t="shared" si="5"/>
        <v>2級建設業経理士試験対策講習</v>
      </c>
      <c r="AE32" s="12">
        <v>110</v>
      </c>
      <c r="AF32" s="12" t="str">
        <f t="shared" si="6"/>
        <v>ＪＣＭ現場代理人養成講座</v>
      </c>
      <c r="AG32" s="12">
        <v>150</v>
      </c>
      <c r="AH32" s="12" t="str">
        <f t="shared" si="7"/>
        <v>労働安全コンサルタント</v>
      </c>
      <c r="AI32" s="12">
        <v>190</v>
      </c>
      <c r="AJ32" s="12" t="str">
        <f t="shared" si="8"/>
        <v/>
      </c>
      <c r="AZ32" s="1">
        <v>30</v>
      </c>
      <c r="BA32" s="16" t="s">
        <v>95</v>
      </c>
    </row>
    <row r="33" spans="1:53" ht="22.5" customHeight="1" x14ac:dyDescent="0.15">
      <c r="A33" s="25" t="s">
        <v>6</v>
      </c>
      <c r="B33" s="26"/>
      <c r="C33" s="26"/>
      <c r="D33" s="27"/>
      <c r="E33" s="28"/>
      <c r="F33" s="29"/>
      <c r="G33" s="29"/>
      <c r="H33" s="29"/>
      <c r="I33" s="29"/>
      <c r="J33" s="29"/>
      <c r="K33" s="29"/>
      <c r="L33" s="29"/>
      <c r="M33" s="29"/>
      <c r="N33" s="29"/>
      <c r="O33" s="29"/>
      <c r="P33" s="29"/>
      <c r="Q33" s="29"/>
      <c r="R33" s="29"/>
      <c r="S33" s="29"/>
      <c r="T33" s="29"/>
      <c r="U33" s="29"/>
      <c r="V33" s="29"/>
      <c r="W33" s="29"/>
      <c r="X33" s="29"/>
      <c r="Y33" s="30"/>
      <c r="AA33" s="12">
        <v>31</v>
      </c>
      <c r="AB33" s="12" t="str">
        <f t="shared" si="9"/>
        <v>基礎工事用建設機械の運転の業務に係る特別教育</v>
      </c>
      <c r="AC33" s="12">
        <v>71</v>
      </c>
      <c r="AD33" s="12" t="str">
        <f t="shared" si="5"/>
        <v>建設業経理事務士特別研修</v>
      </c>
      <c r="AE33" s="12">
        <v>111</v>
      </c>
      <c r="AF33" s="12" t="str">
        <f t="shared" si="6"/>
        <v>軟弱地盤対策研修</v>
      </c>
      <c r="AG33" s="12">
        <v>151</v>
      </c>
      <c r="AH33" s="12" t="str">
        <f t="shared" si="7"/>
        <v>管更生研修会</v>
      </c>
      <c r="AI33" s="12">
        <v>191</v>
      </c>
      <c r="AJ33" s="12" t="str">
        <f t="shared" si="8"/>
        <v/>
      </c>
      <c r="AZ33" s="1">
        <v>31</v>
      </c>
      <c r="BA33" s="16" t="s">
        <v>96</v>
      </c>
    </row>
    <row r="34" spans="1:53" ht="22.5" customHeight="1" x14ac:dyDescent="0.15">
      <c r="A34" s="25" t="s">
        <v>7</v>
      </c>
      <c r="B34" s="26"/>
      <c r="C34" s="26"/>
      <c r="D34" s="27"/>
      <c r="E34" s="28"/>
      <c r="F34" s="29"/>
      <c r="G34" s="29"/>
      <c r="H34" s="29"/>
      <c r="I34" s="29"/>
      <c r="J34" s="29"/>
      <c r="K34" s="29"/>
      <c r="L34" s="29"/>
      <c r="M34" s="30"/>
      <c r="N34" s="10"/>
      <c r="O34" s="10"/>
      <c r="P34" s="10"/>
      <c r="Q34" s="10"/>
      <c r="R34" s="10"/>
      <c r="S34" s="10"/>
      <c r="T34" s="10"/>
      <c r="U34" s="10"/>
      <c r="V34" s="10"/>
      <c r="W34" s="10"/>
      <c r="X34" s="10"/>
      <c r="Y34" s="10"/>
      <c r="AA34" s="12">
        <v>32</v>
      </c>
      <c r="AB34" s="12" t="str">
        <f t="shared" si="9"/>
        <v>ローラーの運転の業務に係る特別教育</v>
      </c>
      <c r="AC34" s="12">
        <v>72</v>
      </c>
      <c r="AD34" s="12" t="str">
        <f t="shared" si="5"/>
        <v>給水装置工事主任技術者講座</v>
      </c>
      <c r="AE34" s="12">
        <v>112</v>
      </c>
      <c r="AF34" s="12" t="str">
        <f t="shared" si="6"/>
        <v>下水道排水設備工事責任技術者更新講習会</v>
      </c>
      <c r="AG34" s="12">
        <v>152</v>
      </c>
      <c r="AH34" s="12" t="str">
        <f t="shared" si="7"/>
        <v>危険物取扱者保安講習</v>
      </c>
      <c r="AI34" s="12">
        <v>192</v>
      </c>
      <c r="AJ34" s="12" t="str">
        <f t="shared" si="8"/>
        <v/>
      </c>
      <c r="AZ34" s="1">
        <v>32</v>
      </c>
      <c r="BA34" s="16" t="s">
        <v>97</v>
      </c>
    </row>
    <row r="35" spans="1:53" ht="22.5" customHeight="1" x14ac:dyDescent="0.15">
      <c r="A35" s="25" t="s">
        <v>8</v>
      </c>
      <c r="B35" s="26"/>
      <c r="C35" s="26"/>
      <c r="D35" s="27"/>
      <c r="E35" s="28"/>
      <c r="F35" s="29"/>
      <c r="G35" s="29"/>
      <c r="H35" s="29"/>
      <c r="I35" s="29"/>
      <c r="J35" s="29"/>
      <c r="K35" s="29"/>
      <c r="L35" s="29"/>
      <c r="M35" s="30"/>
      <c r="N35" s="7"/>
      <c r="O35" s="7"/>
      <c r="P35" s="7"/>
      <c r="Q35" s="7"/>
      <c r="R35" s="7"/>
      <c r="S35" s="7"/>
      <c r="T35" s="7"/>
      <c r="U35" s="7"/>
      <c r="V35" s="7"/>
      <c r="W35" s="7"/>
      <c r="X35" s="7"/>
      <c r="Y35" s="7"/>
      <c r="AA35" s="12">
        <v>33</v>
      </c>
      <c r="AB35" s="12" t="str">
        <f t="shared" si="9"/>
        <v>高所作業車の運転の業務に係る特別教育</v>
      </c>
      <c r="AC35" s="12">
        <v>73</v>
      </c>
      <c r="AD35" s="12" t="str">
        <f t="shared" si="5"/>
        <v>配水管工技能講習会</v>
      </c>
      <c r="AE35" s="12">
        <v>113</v>
      </c>
      <c r="AF35" s="12" t="str">
        <f t="shared" si="6"/>
        <v>推進工事技士更新講習会</v>
      </c>
      <c r="AG35" s="12">
        <v>153</v>
      </c>
      <c r="AH35" s="12" t="str">
        <f t="shared" si="7"/>
        <v>UAV（ドローン）活用技術</v>
      </c>
      <c r="AI35" s="12">
        <v>193</v>
      </c>
      <c r="AJ35" s="12" t="str">
        <f t="shared" si="8"/>
        <v/>
      </c>
      <c r="AZ35" s="1">
        <v>33</v>
      </c>
      <c r="BA35" s="16" t="s">
        <v>98</v>
      </c>
    </row>
    <row r="36" spans="1:53" ht="22.5" customHeight="1" x14ac:dyDescent="0.15">
      <c r="A36" s="25" t="s">
        <v>9</v>
      </c>
      <c r="B36" s="26"/>
      <c r="C36" s="26"/>
      <c r="D36" s="27"/>
      <c r="E36" s="28"/>
      <c r="F36" s="29"/>
      <c r="G36" s="29"/>
      <c r="H36" s="29"/>
      <c r="I36" s="30"/>
      <c r="AA36" s="12">
        <v>34</v>
      </c>
      <c r="AB36" s="12" t="str">
        <f t="shared" si="9"/>
        <v>巻上げ機の運転の業務に係る特別教育</v>
      </c>
      <c r="AC36" s="12">
        <v>74</v>
      </c>
      <c r="AD36" s="12" t="str">
        <f t="shared" si="5"/>
        <v>水産工学技士養成講習会(水産土木部門）</v>
      </c>
      <c r="AE36" s="12">
        <v>114</v>
      </c>
      <c r="AF36" s="12" t="str">
        <f t="shared" si="6"/>
        <v>免震部建築施工管理技術者更新講習会</v>
      </c>
      <c r="AG36" s="12">
        <v>154</v>
      </c>
      <c r="AH36" s="12" t="str">
        <f t="shared" si="7"/>
        <v>不断水工事施工研修</v>
      </c>
      <c r="AI36" s="12">
        <v>194</v>
      </c>
      <c r="AJ36" s="12" t="str">
        <f t="shared" si="8"/>
        <v/>
      </c>
      <c r="AZ36" s="1">
        <v>34</v>
      </c>
      <c r="BA36" s="16" t="s">
        <v>99</v>
      </c>
    </row>
    <row r="37" spans="1:53" ht="22.5" customHeight="1" x14ac:dyDescent="0.15">
      <c r="A37" s="25" t="s">
        <v>10</v>
      </c>
      <c r="B37" s="26"/>
      <c r="C37" s="26"/>
      <c r="D37" s="27"/>
      <c r="E37" s="28"/>
      <c r="F37" s="29"/>
      <c r="G37" s="29"/>
      <c r="H37" s="29"/>
      <c r="I37" s="29"/>
      <c r="J37" s="29"/>
      <c r="K37" s="29"/>
      <c r="L37" s="29"/>
      <c r="M37" s="29"/>
      <c r="N37" s="29"/>
      <c r="O37" s="29"/>
      <c r="P37" s="29"/>
      <c r="Q37" s="29"/>
      <c r="R37" s="29"/>
      <c r="S37" s="29"/>
      <c r="T37" s="29"/>
      <c r="U37" s="29"/>
      <c r="V37" s="29"/>
      <c r="W37" s="29"/>
      <c r="X37" s="29"/>
      <c r="Y37" s="30"/>
      <c r="AA37" s="12">
        <v>35</v>
      </c>
      <c r="AB37" s="12" t="str">
        <f t="shared" si="9"/>
        <v>クレーンの運転の業務に係る特別教育</v>
      </c>
      <c r="AC37" s="12">
        <v>75</v>
      </c>
      <c r="AD37" s="12" t="str">
        <f t="shared" si="5"/>
        <v>のり面施工管理技術者講習会</v>
      </c>
      <c r="AE37" s="12">
        <v>115</v>
      </c>
      <c r="AF37" s="12" t="str">
        <f t="shared" si="6"/>
        <v>免震建物点検技術者更新講習会</v>
      </c>
      <c r="AG37" s="12">
        <v>155</v>
      </c>
      <c r="AH37" s="12" t="str">
        <f t="shared" si="7"/>
        <v>維持管理セミナー</v>
      </c>
      <c r="AI37" s="12">
        <v>195</v>
      </c>
      <c r="AJ37" s="12" t="str">
        <f t="shared" si="8"/>
        <v/>
      </c>
      <c r="AZ37" s="1">
        <v>35</v>
      </c>
      <c r="BA37" s="16" t="s">
        <v>100</v>
      </c>
    </row>
    <row r="38" spans="1:53" ht="22.5" customHeight="1" x14ac:dyDescent="0.15">
      <c r="A38" s="25" t="s">
        <v>11</v>
      </c>
      <c r="B38" s="26"/>
      <c r="C38" s="26"/>
      <c r="D38" s="27"/>
      <c r="E38" s="54"/>
      <c r="F38" s="55"/>
      <c r="G38" s="55"/>
      <c r="H38" s="55"/>
      <c r="I38" s="55"/>
      <c r="J38" s="55"/>
      <c r="K38" s="55"/>
      <c r="L38" s="56"/>
      <c r="M38" s="8"/>
      <c r="N38" s="8"/>
      <c r="O38" s="8"/>
      <c r="P38" s="8"/>
      <c r="Q38" s="8"/>
      <c r="R38" s="8"/>
      <c r="S38" s="8"/>
      <c r="T38" s="8"/>
      <c r="U38" s="8"/>
      <c r="V38" s="8"/>
      <c r="W38" s="8"/>
      <c r="X38" s="8"/>
      <c r="Y38" s="8"/>
      <c r="AA38" s="12">
        <v>36</v>
      </c>
      <c r="AB38" s="12" t="str">
        <f t="shared" si="9"/>
        <v>移動式クレーンの運転の業務に係る特別教育</v>
      </c>
      <c r="AC38" s="12">
        <v>76</v>
      </c>
      <c r="AD38" s="12" t="str">
        <f t="shared" si="5"/>
        <v>推進工法講座講習</v>
      </c>
      <c r="AE38" s="12">
        <v>116</v>
      </c>
      <c r="AF38" s="12" t="str">
        <f t="shared" si="6"/>
        <v>「小規模建築物を対象とした地盤・基礎」講習会</v>
      </c>
      <c r="AG38" s="12">
        <v>156</v>
      </c>
      <c r="AH38" s="12" t="str">
        <f t="shared" si="7"/>
        <v>コンクリート構造物補修技術</v>
      </c>
      <c r="AI38" s="12">
        <v>196</v>
      </c>
      <c r="AJ38" s="12" t="str">
        <f t="shared" si="8"/>
        <v/>
      </c>
      <c r="AZ38" s="1">
        <v>36</v>
      </c>
      <c r="BA38" s="16" t="s">
        <v>101</v>
      </c>
    </row>
    <row r="39" spans="1:53" ht="22.5" customHeight="1" x14ac:dyDescent="0.15">
      <c r="A39" s="25" t="s">
        <v>53</v>
      </c>
      <c r="B39" s="26"/>
      <c r="C39" s="26"/>
      <c r="D39" s="27"/>
      <c r="E39" s="28"/>
      <c r="F39" s="29"/>
      <c r="G39" s="29"/>
      <c r="H39" s="29"/>
      <c r="I39" s="29"/>
      <c r="J39" s="29"/>
      <c r="K39" s="29"/>
      <c r="L39" s="30"/>
      <c r="M39" s="21"/>
      <c r="N39" s="22"/>
      <c r="O39" s="22"/>
      <c r="P39" s="22"/>
      <c r="Q39" s="22"/>
      <c r="R39" s="22"/>
      <c r="S39" s="22"/>
      <c r="T39" s="22"/>
      <c r="U39" s="22"/>
      <c r="V39" s="22"/>
      <c r="W39" s="22"/>
      <c r="X39" s="22"/>
      <c r="Y39" s="22"/>
      <c r="AA39" s="12">
        <v>37</v>
      </c>
      <c r="AB39" s="12" t="str">
        <f t="shared" si="9"/>
        <v>玉掛けの業務に係る特別教育</v>
      </c>
      <c r="AC39" s="12">
        <v>77</v>
      </c>
      <c r="AD39" s="12" t="str">
        <f t="shared" si="5"/>
        <v>海上起重作業管理技士</v>
      </c>
      <c r="AE39" s="12">
        <v>117</v>
      </c>
      <c r="AF39" s="12" t="str">
        <f t="shared" si="6"/>
        <v>電子納品実機体験研修会</v>
      </c>
      <c r="AG39" s="12">
        <v>157</v>
      </c>
      <c r="AH39" s="12" t="str">
        <f t="shared" si="7"/>
        <v>インフラメンテナンス国民会議</v>
      </c>
      <c r="AI39" s="12">
        <v>197</v>
      </c>
      <c r="AJ39" s="12" t="str">
        <f t="shared" si="8"/>
        <v/>
      </c>
      <c r="AZ39" s="1">
        <v>37</v>
      </c>
      <c r="BA39" s="16" t="s">
        <v>102</v>
      </c>
    </row>
    <row r="40" spans="1:53" ht="22.5" customHeight="1" x14ac:dyDescent="0.15">
      <c r="A40" s="25" t="s">
        <v>12</v>
      </c>
      <c r="B40" s="26"/>
      <c r="C40" s="26"/>
      <c r="D40" s="27"/>
      <c r="E40" s="51"/>
      <c r="F40" s="52"/>
      <c r="G40" s="52"/>
      <c r="H40" s="52"/>
      <c r="I40" s="52"/>
      <c r="J40" s="52"/>
      <c r="K40" s="52"/>
      <c r="L40" s="52"/>
      <c r="M40" s="52"/>
      <c r="N40" s="52"/>
      <c r="O40" s="52"/>
      <c r="P40" s="52"/>
      <c r="Q40" s="52"/>
      <c r="R40" s="52"/>
      <c r="S40" s="52"/>
      <c r="T40" s="52"/>
      <c r="U40" s="52"/>
      <c r="V40" s="52"/>
      <c r="W40" s="52"/>
      <c r="X40" s="52"/>
      <c r="Y40" s="53"/>
      <c r="AA40" s="12">
        <v>38</v>
      </c>
      <c r="AB40" s="12" t="str">
        <f t="shared" si="9"/>
        <v>酸素欠乏危険作業の業務に係る特別教育</v>
      </c>
      <c r="AC40" s="12">
        <v>78</v>
      </c>
      <c r="AD40" s="12" t="str">
        <f t="shared" si="5"/>
        <v>中型自動車免許</v>
      </c>
      <c r="AE40" s="12">
        <v>118</v>
      </c>
      <c r="AF40" s="12" t="str">
        <f t="shared" si="6"/>
        <v>監理技術者講習</v>
      </c>
      <c r="AG40" s="12">
        <v>158</v>
      </c>
      <c r="AH40" s="12" t="str">
        <f t="shared" si="7"/>
        <v>プレス機械作業主任者技能講習</v>
      </c>
      <c r="AI40" s="12">
        <v>198</v>
      </c>
      <c r="AJ40" s="12" t="str">
        <f t="shared" si="8"/>
        <v/>
      </c>
      <c r="AZ40" s="1">
        <v>38</v>
      </c>
      <c r="BA40" s="16" t="s">
        <v>103</v>
      </c>
    </row>
    <row r="41" spans="1:53" ht="22.5" customHeight="1" x14ac:dyDescent="0.15">
      <c r="AA41" s="12">
        <v>39</v>
      </c>
      <c r="AB41" s="12" t="str">
        <f t="shared" si="9"/>
        <v>足場の組立等、解体又は変更の作業に係る特別教育</v>
      </c>
      <c r="AC41" s="12">
        <v>79</v>
      </c>
      <c r="AD41" s="12" t="str">
        <f t="shared" si="5"/>
        <v>大型自動車免許</v>
      </c>
      <c r="AE41" s="12">
        <v>119</v>
      </c>
      <c r="AF41" s="12" t="str">
        <f t="shared" si="6"/>
        <v>粉じん作業の業務に係る特別教育</v>
      </c>
      <c r="AG41" s="12">
        <v>159</v>
      </c>
      <c r="AH41" s="12" t="str">
        <f t="shared" si="7"/>
        <v>構造力学（基礎編）</v>
      </c>
      <c r="AI41" s="12">
        <v>199</v>
      </c>
      <c r="AJ41" s="12" t="str">
        <f t="shared" si="8"/>
        <v/>
      </c>
      <c r="AZ41" s="1">
        <v>39</v>
      </c>
      <c r="BA41" s="16" t="s">
        <v>104</v>
      </c>
    </row>
    <row r="42" spans="1:53" ht="22.5" customHeight="1" x14ac:dyDescent="0.15">
      <c r="AA42" s="12">
        <v>40</v>
      </c>
      <c r="AB42" s="12" t="str">
        <f t="shared" si="9"/>
        <v>振動工具取扱作業者安全衛生教育</v>
      </c>
      <c r="AC42" s="12">
        <v>80</v>
      </c>
      <c r="AD42" s="12" t="str">
        <f t="shared" si="5"/>
        <v>大型特殊免許</v>
      </c>
      <c r="AE42" s="12">
        <v>120</v>
      </c>
      <c r="AF42" s="12" t="str">
        <f t="shared" si="6"/>
        <v>仮設安全監理者資格取得講習会（足場編・型枠支保工編）</v>
      </c>
      <c r="AG42" s="12">
        <v>160</v>
      </c>
      <c r="AH42" s="12" t="str">
        <f t="shared" si="7"/>
        <v>基準点測量の実務</v>
      </c>
      <c r="AI42" s="12">
        <v>200</v>
      </c>
      <c r="AJ42" s="12" t="str">
        <f t="shared" si="8"/>
        <v/>
      </c>
      <c r="AZ42" s="1">
        <v>40</v>
      </c>
      <c r="BA42" s="16" t="s">
        <v>105</v>
      </c>
    </row>
    <row r="43" spans="1:53" ht="22.5" customHeight="1" x14ac:dyDescent="0.15">
      <c r="AZ43" s="1">
        <v>41</v>
      </c>
      <c r="BA43" s="16" t="s">
        <v>106</v>
      </c>
    </row>
    <row r="44" spans="1:53" ht="22.5" customHeight="1" x14ac:dyDescent="0.15">
      <c r="AZ44" s="1">
        <v>42</v>
      </c>
      <c r="BA44" s="16" t="s">
        <v>107</v>
      </c>
    </row>
    <row r="45" spans="1:53" ht="22.5" customHeight="1" x14ac:dyDescent="0.15">
      <c r="AZ45" s="1">
        <v>43</v>
      </c>
      <c r="BA45" s="16" t="s">
        <v>108</v>
      </c>
    </row>
    <row r="46" spans="1:53" ht="22.5" customHeight="1" x14ac:dyDescent="0.15">
      <c r="AZ46" s="1">
        <v>44</v>
      </c>
      <c r="BA46" s="16" t="s">
        <v>109</v>
      </c>
    </row>
    <row r="47" spans="1:53" ht="22.5" customHeight="1" x14ac:dyDescent="0.15">
      <c r="AZ47" s="1">
        <v>45</v>
      </c>
      <c r="BA47" s="16" t="s">
        <v>110</v>
      </c>
    </row>
    <row r="48" spans="1:53" ht="22.5" customHeight="1" x14ac:dyDescent="0.15">
      <c r="AZ48" s="1">
        <v>46</v>
      </c>
      <c r="BA48" s="16" t="s">
        <v>111</v>
      </c>
    </row>
    <row r="49" spans="52:53" ht="22.5" customHeight="1" x14ac:dyDescent="0.15">
      <c r="AZ49" s="1">
        <v>47</v>
      </c>
      <c r="BA49" s="16" t="s">
        <v>112</v>
      </c>
    </row>
    <row r="50" spans="52:53" ht="22.5" customHeight="1" x14ac:dyDescent="0.15">
      <c r="AZ50" s="1">
        <v>48</v>
      </c>
      <c r="BA50" s="16" t="s">
        <v>113</v>
      </c>
    </row>
    <row r="51" spans="52:53" ht="22.5" customHeight="1" x14ac:dyDescent="0.15">
      <c r="AZ51" s="1">
        <v>49</v>
      </c>
      <c r="BA51" s="16" t="s">
        <v>114</v>
      </c>
    </row>
    <row r="52" spans="52:53" ht="22.5" customHeight="1" x14ac:dyDescent="0.15">
      <c r="AZ52" s="1">
        <v>50</v>
      </c>
      <c r="BA52" s="16" t="s">
        <v>115</v>
      </c>
    </row>
    <row r="53" spans="52:53" ht="22.5" customHeight="1" x14ac:dyDescent="0.15">
      <c r="AZ53" s="1">
        <v>51</v>
      </c>
      <c r="BA53" s="16" t="s">
        <v>116</v>
      </c>
    </row>
    <row r="54" spans="52:53" x14ac:dyDescent="0.15">
      <c r="AZ54" s="1">
        <v>52</v>
      </c>
      <c r="BA54" s="16" t="s">
        <v>117</v>
      </c>
    </row>
    <row r="55" spans="52:53" x14ac:dyDescent="0.15">
      <c r="AZ55" s="1">
        <v>53</v>
      </c>
      <c r="BA55" s="16" t="s">
        <v>118</v>
      </c>
    </row>
    <row r="56" spans="52:53" x14ac:dyDescent="0.15">
      <c r="AZ56" s="1">
        <v>54</v>
      </c>
      <c r="BA56" s="16" t="s">
        <v>119</v>
      </c>
    </row>
    <row r="57" spans="52:53" x14ac:dyDescent="0.15">
      <c r="AZ57" s="1">
        <v>55</v>
      </c>
      <c r="BA57" s="16" t="s">
        <v>120</v>
      </c>
    </row>
    <row r="58" spans="52:53" x14ac:dyDescent="0.15">
      <c r="AZ58" s="1">
        <v>56</v>
      </c>
      <c r="BA58" s="16" t="s">
        <v>121</v>
      </c>
    </row>
    <row r="59" spans="52:53" x14ac:dyDescent="0.15">
      <c r="AZ59" s="1">
        <v>57</v>
      </c>
      <c r="BA59" s="16" t="s">
        <v>122</v>
      </c>
    </row>
    <row r="60" spans="52:53" x14ac:dyDescent="0.15">
      <c r="AZ60" s="1">
        <v>58</v>
      </c>
      <c r="BA60" s="16" t="s">
        <v>123</v>
      </c>
    </row>
    <row r="61" spans="52:53" x14ac:dyDescent="0.15">
      <c r="AZ61" s="1">
        <v>59</v>
      </c>
      <c r="BA61" s="16" t="s">
        <v>124</v>
      </c>
    </row>
    <row r="62" spans="52:53" x14ac:dyDescent="0.15">
      <c r="AZ62" s="1">
        <v>60</v>
      </c>
      <c r="BA62" s="16" t="s">
        <v>125</v>
      </c>
    </row>
    <row r="63" spans="52:53" x14ac:dyDescent="0.15">
      <c r="AZ63" s="1">
        <v>61</v>
      </c>
      <c r="BA63" s="16" t="s">
        <v>126</v>
      </c>
    </row>
    <row r="64" spans="52:53" x14ac:dyDescent="0.15">
      <c r="AZ64" s="1">
        <v>62</v>
      </c>
      <c r="BA64" s="16" t="s">
        <v>127</v>
      </c>
    </row>
    <row r="65" spans="52:53" x14ac:dyDescent="0.15">
      <c r="AZ65" s="1">
        <v>63</v>
      </c>
      <c r="BA65" s="16" t="s">
        <v>128</v>
      </c>
    </row>
    <row r="66" spans="52:53" x14ac:dyDescent="0.15">
      <c r="AZ66" s="1">
        <v>64</v>
      </c>
      <c r="BA66" s="16" t="s">
        <v>129</v>
      </c>
    </row>
    <row r="67" spans="52:53" x14ac:dyDescent="0.15">
      <c r="AZ67" s="1">
        <v>65</v>
      </c>
      <c r="BA67" s="16" t="s">
        <v>130</v>
      </c>
    </row>
    <row r="68" spans="52:53" x14ac:dyDescent="0.15">
      <c r="AZ68" s="1">
        <v>66</v>
      </c>
      <c r="BA68" s="16" t="s">
        <v>131</v>
      </c>
    </row>
    <row r="69" spans="52:53" x14ac:dyDescent="0.15">
      <c r="AZ69" s="1">
        <v>67</v>
      </c>
      <c r="BA69" s="16" t="s">
        <v>132</v>
      </c>
    </row>
    <row r="70" spans="52:53" x14ac:dyDescent="0.15">
      <c r="AZ70" s="1">
        <v>68</v>
      </c>
      <c r="BA70" s="16" t="s">
        <v>133</v>
      </c>
    </row>
    <row r="71" spans="52:53" x14ac:dyDescent="0.15">
      <c r="AZ71" s="1">
        <v>69</v>
      </c>
      <c r="BA71" s="16" t="s">
        <v>134</v>
      </c>
    </row>
    <row r="72" spans="52:53" x14ac:dyDescent="0.15">
      <c r="AZ72" s="1">
        <v>70</v>
      </c>
      <c r="BA72" s="16" t="s">
        <v>135</v>
      </c>
    </row>
    <row r="73" spans="52:53" x14ac:dyDescent="0.15">
      <c r="AZ73" s="1">
        <v>71</v>
      </c>
      <c r="BA73" s="16" t="s">
        <v>136</v>
      </c>
    </row>
    <row r="74" spans="52:53" x14ac:dyDescent="0.15">
      <c r="AZ74" s="1">
        <v>72</v>
      </c>
      <c r="BA74" s="16" t="s">
        <v>137</v>
      </c>
    </row>
    <row r="75" spans="52:53" x14ac:dyDescent="0.15">
      <c r="AZ75" s="1">
        <v>73</v>
      </c>
      <c r="BA75" s="16" t="s">
        <v>138</v>
      </c>
    </row>
    <row r="76" spans="52:53" x14ac:dyDescent="0.15">
      <c r="AZ76" s="1">
        <v>74</v>
      </c>
      <c r="BA76" s="16" t="s">
        <v>139</v>
      </c>
    </row>
    <row r="77" spans="52:53" x14ac:dyDescent="0.15">
      <c r="AZ77" s="1">
        <v>75</v>
      </c>
      <c r="BA77" s="16" t="s">
        <v>140</v>
      </c>
    </row>
    <row r="78" spans="52:53" x14ac:dyDescent="0.15">
      <c r="AZ78" s="1">
        <v>76</v>
      </c>
      <c r="BA78" s="16" t="s">
        <v>141</v>
      </c>
    </row>
    <row r="79" spans="52:53" x14ac:dyDescent="0.15">
      <c r="AZ79" s="1">
        <v>77</v>
      </c>
      <c r="BA79" s="16" t="s">
        <v>142</v>
      </c>
    </row>
    <row r="80" spans="52:53" x14ac:dyDescent="0.15">
      <c r="AZ80" s="1">
        <v>78</v>
      </c>
      <c r="BA80" s="16" t="s">
        <v>143</v>
      </c>
    </row>
    <row r="81" spans="52:53" x14ac:dyDescent="0.15">
      <c r="AZ81" s="1">
        <v>79</v>
      </c>
      <c r="BA81" s="16" t="s">
        <v>144</v>
      </c>
    </row>
    <row r="82" spans="52:53" x14ac:dyDescent="0.15">
      <c r="AZ82" s="1">
        <v>80</v>
      </c>
      <c r="BA82" s="16" t="s">
        <v>145</v>
      </c>
    </row>
    <row r="83" spans="52:53" x14ac:dyDescent="0.15">
      <c r="AZ83" s="1">
        <v>81</v>
      </c>
      <c r="BA83" s="16" t="s">
        <v>146</v>
      </c>
    </row>
    <row r="84" spans="52:53" x14ac:dyDescent="0.15">
      <c r="AZ84" s="1">
        <v>82</v>
      </c>
      <c r="BA84" s="16" t="s">
        <v>147</v>
      </c>
    </row>
    <row r="85" spans="52:53" x14ac:dyDescent="0.15">
      <c r="AZ85" s="1">
        <v>83</v>
      </c>
      <c r="BA85" s="16" t="s">
        <v>148</v>
      </c>
    </row>
    <row r="86" spans="52:53" x14ac:dyDescent="0.15">
      <c r="AZ86" s="1">
        <v>84</v>
      </c>
      <c r="BA86" s="16" t="s">
        <v>149</v>
      </c>
    </row>
    <row r="87" spans="52:53" x14ac:dyDescent="0.15">
      <c r="AZ87" s="1">
        <v>85</v>
      </c>
      <c r="BA87" s="16" t="s">
        <v>150</v>
      </c>
    </row>
    <row r="88" spans="52:53" x14ac:dyDescent="0.15">
      <c r="AZ88" s="1">
        <v>86</v>
      </c>
      <c r="BA88" s="16" t="s">
        <v>151</v>
      </c>
    </row>
    <row r="89" spans="52:53" x14ac:dyDescent="0.15">
      <c r="AZ89" s="1">
        <v>87</v>
      </c>
      <c r="BA89" s="16" t="s">
        <v>152</v>
      </c>
    </row>
    <row r="90" spans="52:53" x14ac:dyDescent="0.15">
      <c r="AZ90" s="1">
        <v>88</v>
      </c>
      <c r="BA90" s="16" t="s">
        <v>153</v>
      </c>
    </row>
    <row r="91" spans="52:53" x14ac:dyDescent="0.15">
      <c r="AZ91" s="1">
        <v>89</v>
      </c>
      <c r="BA91" s="16" t="s">
        <v>154</v>
      </c>
    </row>
    <row r="92" spans="52:53" x14ac:dyDescent="0.15">
      <c r="AZ92" s="1">
        <v>90</v>
      </c>
      <c r="BA92" s="16" t="s">
        <v>155</v>
      </c>
    </row>
    <row r="93" spans="52:53" x14ac:dyDescent="0.15">
      <c r="AZ93" s="1">
        <v>91</v>
      </c>
      <c r="BA93" s="16" t="s">
        <v>156</v>
      </c>
    </row>
    <row r="94" spans="52:53" x14ac:dyDescent="0.15">
      <c r="AZ94" s="1">
        <v>92</v>
      </c>
      <c r="BA94" s="16" t="s">
        <v>157</v>
      </c>
    </row>
    <row r="95" spans="52:53" x14ac:dyDescent="0.15">
      <c r="AZ95" s="1">
        <v>93</v>
      </c>
      <c r="BA95" s="16" t="s">
        <v>158</v>
      </c>
    </row>
    <row r="96" spans="52:53" x14ac:dyDescent="0.15">
      <c r="AZ96" s="1">
        <v>94</v>
      </c>
      <c r="BA96" s="16" t="s">
        <v>159</v>
      </c>
    </row>
    <row r="97" spans="52:53" x14ac:dyDescent="0.15">
      <c r="AZ97" s="1">
        <v>95</v>
      </c>
      <c r="BA97" s="16" t="s">
        <v>160</v>
      </c>
    </row>
    <row r="98" spans="52:53" x14ac:dyDescent="0.15">
      <c r="AZ98" s="1">
        <v>96</v>
      </c>
      <c r="BA98" s="16" t="s">
        <v>161</v>
      </c>
    </row>
    <row r="99" spans="52:53" x14ac:dyDescent="0.15">
      <c r="AZ99" s="1">
        <v>97</v>
      </c>
      <c r="BA99" s="16" t="s">
        <v>162</v>
      </c>
    </row>
    <row r="100" spans="52:53" x14ac:dyDescent="0.15">
      <c r="AZ100" s="1">
        <v>98</v>
      </c>
      <c r="BA100" s="16" t="s">
        <v>163</v>
      </c>
    </row>
    <row r="101" spans="52:53" x14ac:dyDescent="0.15">
      <c r="AZ101" s="1">
        <v>99</v>
      </c>
      <c r="BA101" s="16" t="s">
        <v>164</v>
      </c>
    </row>
    <row r="102" spans="52:53" x14ac:dyDescent="0.15">
      <c r="AZ102" s="1">
        <v>100</v>
      </c>
      <c r="BA102" s="16" t="s">
        <v>165</v>
      </c>
    </row>
    <row r="103" spans="52:53" x14ac:dyDescent="0.15">
      <c r="AZ103" s="1">
        <v>101</v>
      </c>
      <c r="BA103" s="16" t="s">
        <v>166</v>
      </c>
    </row>
    <row r="104" spans="52:53" x14ac:dyDescent="0.15">
      <c r="AZ104" s="1">
        <v>102</v>
      </c>
      <c r="BA104" s="16" t="s">
        <v>167</v>
      </c>
    </row>
    <row r="105" spans="52:53" x14ac:dyDescent="0.15">
      <c r="AZ105" s="1">
        <v>103</v>
      </c>
      <c r="BA105" s="16" t="s">
        <v>168</v>
      </c>
    </row>
    <row r="106" spans="52:53" x14ac:dyDescent="0.15">
      <c r="AZ106" s="1">
        <v>104</v>
      </c>
      <c r="BA106" s="16" t="s">
        <v>169</v>
      </c>
    </row>
    <row r="107" spans="52:53" x14ac:dyDescent="0.15">
      <c r="AZ107" s="1">
        <v>105</v>
      </c>
      <c r="BA107" s="16" t="s">
        <v>170</v>
      </c>
    </row>
    <row r="108" spans="52:53" x14ac:dyDescent="0.15">
      <c r="AZ108" s="1">
        <v>106</v>
      </c>
      <c r="BA108" s="16" t="s">
        <v>171</v>
      </c>
    </row>
    <row r="109" spans="52:53" x14ac:dyDescent="0.15">
      <c r="AZ109" s="1">
        <v>107</v>
      </c>
      <c r="BA109" s="16" t="s">
        <v>172</v>
      </c>
    </row>
    <row r="110" spans="52:53" x14ac:dyDescent="0.15">
      <c r="AZ110" s="1">
        <v>108</v>
      </c>
      <c r="BA110" s="16" t="s">
        <v>173</v>
      </c>
    </row>
    <row r="111" spans="52:53" x14ac:dyDescent="0.15">
      <c r="AZ111" s="1">
        <v>109</v>
      </c>
      <c r="BA111" s="16" t="s">
        <v>174</v>
      </c>
    </row>
    <row r="112" spans="52:53" x14ac:dyDescent="0.15">
      <c r="AZ112" s="1">
        <v>110</v>
      </c>
      <c r="BA112" s="16" t="s">
        <v>175</v>
      </c>
    </row>
    <row r="113" spans="52:53" x14ac:dyDescent="0.15">
      <c r="AZ113" s="1">
        <v>111</v>
      </c>
      <c r="BA113" s="16" t="s">
        <v>176</v>
      </c>
    </row>
    <row r="114" spans="52:53" x14ac:dyDescent="0.15">
      <c r="AZ114" s="1">
        <v>112</v>
      </c>
      <c r="BA114" s="16" t="s">
        <v>177</v>
      </c>
    </row>
    <row r="115" spans="52:53" x14ac:dyDescent="0.15">
      <c r="AZ115" s="1">
        <v>113</v>
      </c>
      <c r="BA115" s="16" t="s">
        <v>178</v>
      </c>
    </row>
    <row r="116" spans="52:53" x14ac:dyDescent="0.15">
      <c r="AZ116" s="1">
        <v>114</v>
      </c>
      <c r="BA116" s="16" t="s">
        <v>179</v>
      </c>
    </row>
    <row r="117" spans="52:53" x14ac:dyDescent="0.15">
      <c r="AZ117" s="1">
        <v>115</v>
      </c>
      <c r="BA117" s="16" t="s">
        <v>180</v>
      </c>
    </row>
    <row r="118" spans="52:53" x14ac:dyDescent="0.15">
      <c r="AZ118" s="1">
        <v>116</v>
      </c>
      <c r="BA118" s="16" t="s">
        <v>181</v>
      </c>
    </row>
    <row r="119" spans="52:53" x14ac:dyDescent="0.15">
      <c r="AZ119" s="1">
        <v>117</v>
      </c>
      <c r="BA119" s="16" t="s">
        <v>182</v>
      </c>
    </row>
    <row r="120" spans="52:53" x14ac:dyDescent="0.15">
      <c r="AZ120" s="1">
        <v>118</v>
      </c>
      <c r="BA120" s="16" t="s">
        <v>183</v>
      </c>
    </row>
    <row r="121" spans="52:53" x14ac:dyDescent="0.15">
      <c r="AZ121" s="1">
        <v>119</v>
      </c>
      <c r="BA121" s="16" t="s">
        <v>184</v>
      </c>
    </row>
    <row r="122" spans="52:53" x14ac:dyDescent="0.15">
      <c r="AZ122" s="1">
        <v>120</v>
      </c>
      <c r="BA122" s="16" t="s">
        <v>185</v>
      </c>
    </row>
    <row r="123" spans="52:53" x14ac:dyDescent="0.15">
      <c r="AZ123" s="1">
        <v>121</v>
      </c>
      <c r="BA123" s="16" t="s">
        <v>186</v>
      </c>
    </row>
    <row r="124" spans="52:53" x14ac:dyDescent="0.15">
      <c r="AZ124" s="1">
        <v>122</v>
      </c>
      <c r="BA124" s="16" t="s">
        <v>187</v>
      </c>
    </row>
    <row r="125" spans="52:53" x14ac:dyDescent="0.15">
      <c r="AZ125" s="1">
        <v>123</v>
      </c>
      <c r="BA125" s="16" t="s">
        <v>188</v>
      </c>
    </row>
    <row r="126" spans="52:53" x14ac:dyDescent="0.15">
      <c r="AZ126" s="1">
        <v>124</v>
      </c>
      <c r="BA126" s="16" t="s">
        <v>189</v>
      </c>
    </row>
    <row r="127" spans="52:53" x14ac:dyDescent="0.15">
      <c r="AZ127" s="1">
        <v>125</v>
      </c>
      <c r="BA127" s="16" t="s">
        <v>190</v>
      </c>
    </row>
    <row r="128" spans="52:53" x14ac:dyDescent="0.15">
      <c r="AZ128" s="1">
        <v>126</v>
      </c>
      <c r="BA128" s="16" t="s">
        <v>191</v>
      </c>
    </row>
    <row r="129" spans="52:53" x14ac:dyDescent="0.15">
      <c r="AZ129" s="1">
        <v>127</v>
      </c>
      <c r="BA129" s="16" t="s">
        <v>192</v>
      </c>
    </row>
    <row r="130" spans="52:53" x14ac:dyDescent="0.15">
      <c r="AZ130" s="1">
        <v>128</v>
      </c>
      <c r="BA130" s="16" t="s">
        <v>193</v>
      </c>
    </row>
    <row r="131" spans="52:53" x14ac:dyDescent="0.15">
      <c r="AZ131" s="1">
        <v>129</v>
      </c>
      <c r="BA131" s="16" t="s">
        <v>194</v>
      </c>
    </row>
    <row r="132" spans="52:53" x14ac:dyDescent="0.15">
      <c r="AZ132" s="1">
        <v>130</v>
      </c>
      <c r="BA132" s="16" t="s">
        <v>219</v>
      </c>
    </row>
    <row r="133" spans="52:53" x14ac:dyDescent="0.15">
      <c r="AZ133" s="1">
        <v>131</v>
      </c>
      <c r="BA133" s="16" t="s">
        <v>195</v>
      </c>
    </row>
    <row r="134" spans="52:53" x14ac:dyDescent="0.15">
      <c r="AZ134" s="1">
        <v>132</v>
      </c>
      <c r="BA134" s="16" t="s">
        <v>196</v>
      </c>
    </row>
    <row r="135" spans="52:53" x14ac:dyDescent="0.15">
      <c r="AZ135" s="1">
        <v>133</v>
      </c>
      <c r="BA135" s="16" t="s">
        <v>197</v>
      </c>
    </row>
    <row r="136" spans="52:53" x14ac:dyDescent="0.15">
      <c r="AZ136" s="1">
        <v>134</v>
      </c>
      <c r="BA136" s="16" t="s">
        <v>198</v>
      </c>
    </row>
    <row r="137" spans="52:53" x14ac:dyDescent="0.15">
      <c r="AZ137" s="1">
        <v>135</v>
      </c>
      <c r="BA137" s="16" t="s">
        <v>199</v>
      </c>
    </row>
    <row r="138" spans="52:53" x14ac:dyDescent="0.15">
      <c r="AZ138" s="1">
        <v>136</v>
      </c>
      <c r="BA138" s="16" t="s">
        <v>200</v>
      </c>
    </row>
    <row r="139" spans="52:53" x14ac:dyDescent="0.15">
      <c r="AZ139" s="1">
        <v>137</v>
      </c>
      <c r="BA139" s="16" t="s">
        <v>201</v>
      </c>
    </row>
    <row r="140" spans="52:53" x14ac:dyDescent="0.15">
      <c r="AZ140" s="1">
        <v>138</v>
      </c>
      <c r="BA140" s="16" t="s">
        <v>202</v>
      </c>
    </row>
    <row r="141" spans="52:53" x14ac:dyDescent="0.15">
      <c r="AZ141" s="1">
        <v>139</v>
      </c>
      <c r="BA141" s="16" t="s">
        <v>203</v>
      </c>
    </row>
    <row r="142" spans="52:53" x14ac:dyDescent="0.15">
      <c r="AZ142" s="1">
        <v>140</v>
      </c>
      <c r="BA142" s="16" t="s">
        <v>205</v>
      </c>
    </row>
    <row r="143" spans="52:53" x14ac:dyDescent="0.15">
      <c r="AZ143" s="1">
        <v>141</v>
      </c>
      <c r="BA143" s="16" t="s">
        <v>206</v>
      </c>
    </row>
    <row r="144" spans="52:53" x14ac:dyDescent="0.15">
      <c r="AZ144" s="1">
        <v>142</v>
      </c>
      <c r="BA144" s="16" t="s">
        <v>207</v>
      </c>
    </row>
    <row r="145" spans="52:53" x14ac:dyDescent="0.15">
      <c r="AZ145" s="1">
        <v>143</v>
      </c>
      <c r="BA145" s="16" t="s">
        <v>208</v>
      </c>
    </row>
    <row r="146" spans="52:53" x14ac:dyDescent="0.15">
      <c r="AZ146" s="1">
        <v>144</v>
      </c>
      <c r="BA146" s="16" t="s">
        <v>209</v>
      </c>
    </row>
    <row r="147" spans="52:53" x14ac:dyDescent="0.15">
      <c r="AZ147" s="1">
        <v>145</v>
      </c>
      <c r="BA147" s="16" t="s">
        <v>210</v>
      </c>
    </row>
    <row r="148" spans="52:53" x14ac:dyDescent="0.15">
      <c r="AZ148" s="1">
        <v>146</v>
      </c>
      <c r="BA148" s="16" t="s">
        <v>211</v>
      </c>
    </row>
    <row r="149" spans="52:53" x14ac:dyDescent="0.15">
      <c r="AZ149" s="1">
        <v>147</v>
      </c>
      <c r="BA149" s="16" t="s">
        <v>212</v>
      </c>
    </row>
    <row r="150" spans="52:53" x14ac:dyDescent="0.15">
      <c r="AZ150" s="1">
        <v>148</v>
      </c>
      <c r="BA150" s="16" t="s">
        <v>213</v>
      </c>
    </row>
    <row r="151" spans="52:53" x14ac:dyDescent="0.15">
      <c r="AZ151" s="1">
        <v>149</v>
      </c>
      <c r="BA151" s="16" t="s">
        <v>214</v>
      </c>
    </row>
    <row r="152" spans="52:53" x14ac:dyDescent="0.15">
      <c r="AZ152" s="1">
        <v>150</v>
      </c>
      <c r="BA152" s="16" t="s">
        <v>215</v>
      </c>
    </row>
    <row r="153" spans="52:53" x14ac:dyDescent="0.15">
      <c r="AZ153" s="1">
        <v>151</v>
      </c>
      <c r="BA153" s="16" t="s">
        <v>216</v>
      </c>
    </row>
    <row r="154" spans="52:53" x14ac:dyDescent="0.15">
      <c r="AZ154" s="1">
        <v>152</v>
      </c>
      <c r="BA154" s="16" t="s">
        <v>217</v>
      </c>
    </row>
    <row r="155" spans="52:53" x14ac:dyDescent="0.15">
      <c r="AZ155" s="1">
        <v>153</v>
      </c>
      <c r="BA155" s="16" t="s">
        <v>218</v>
      </c>
    </row>
    <row r="156" spans="52:53" x14ac:dyDescent="0.15">
      <c r="AZ156" s="1">
        <v>154</v>
      </c>
      <c r="BA156" s="16" t="s">
        <v>220</v>
      </c>
    </row>
    <row r="157" spans="52:53" x14ac:dyDescent="0.15">
      <c r="AZ157" s="1">
        <v>155</v>
      </c>
      <c r="BA157" s="16" t="s">
        <v>221</v>
      </c>
    </row>
    <row r="158" spans="52:53" x14ac:dyDescent="0.15">
      <c r="AZ158" s="1">
        <v>156</v>
      </c>
      <c r="BA158" s="16" t="s">
        <v>222</v>
      </c>
    </row>
    <row r="159" spans="52:53" x14ac:dyDescent="0.15">
      <c r="AZ159" s="1">
        <v>157</v>
      </c>
      <c r="BA159" s="16" t="s">
        <v>223</v>
      </c>
    </row>
    <row r="160" spans="52:53" x14ac:dyDescent="0.15">
      <c r="AZ160" s="1">
        <v>158</v>
      </c>
      <c r="BA160" s="16" t="s">
        <v>224</v>
      </c>
    </row>
    <row r="161" spans="52:53" x14ac:dyDescent="0.15">
      <c r="AZ161" s="1">
        <v>159</v>
      </c>
      <c r="BA161" s="16" t="s">
        <v>225</v>
      </c>
    </row>
    <row r="162" spans="52:53" x14ac:dyDescent="0.15">
      <c r="AZ162" s="1">
        <v>160</v>
      </c>
      <c r="BA162" s="16" t="s">
        <v>226</v>
      </c>
    </row>
    <row r="163" spans="52:53" x14ac:dyDescent="0.15">
      <c r="AZ163" s="1">
        <v>161</v>
      </c>
      <c r="BA163" s="16"/>
    </row>
    <row r="164" spans="52:53" x14ac:dyDescent="0.15">
      <c r="AZ164" s="1">
        <v>162</v>
      </c>
      <c r="BA164" s="16"/>
    </row>
    <row r="165" spans="52:53" x14ac:dyDescent="0.15">
      <c r="AZ165" s="1">
        <v>163</v>
      </c>
      <c r="BA165" s="16"/>
    </row>
    <row r="166" spans="52:53" x14ac:dyDescent="0.15">
      <c r="AZ166" s="1">
        <v>164</v>
      </c>
      <c r="BA166" s="16"/>
    </row>
    <row r="167" spans="52:53" x14ac:dyDescent="0.15">
      <c r="AZ167" s="1">
        <v>165</v>
      </c>
      <c r="BA167" s="16"/>
    </row>
    <row r="168" spans="52:53" x14ac:dyDescent="0.15">
      <c r="AZ168" s="1">
        <v>166</v>
      </c>
      <c r="BA168" s="16"/>
    </row>
    <row r="169" spans="52:53" x14ac:dyDescent="0.15">
      <c r="AZ169" s="1">
        <v>167</v>
      </c>
      <c r="BA169" s="16"/>
    </row>
    <row r="170" spans="52:53" x14ac:dyDescent="0.15">
      <c r="AZ170" s="1">
        <v>168</v>
      </c>
      <c r="BA170" s="16"/>
    </row>
    <row r="171" spans="52:53" x14ac:dyDescent="0.15">
      <c r="AZ171" s="1">
        <v>169</v>
      </c>
      <c r="BA171" s="16"/>
    </row>
    <row r="172" spans="52:53" x14ac:dyDescent="0.15">
      <c r="AZ172" s="1">
        <v>170</v>
      </c>
      <c r="BA172" s="16"/>
    </row>
    <row r="173" spans="52:53" x14ac:dyDescent="0.15">
      <c r="AZ173" s="1">
        <v>171</v>
      </c>
      <c r="BA173" s="16"/>
    </row>
    <row r="174" spans="52:53" x14ac:dyDescent="0.15">
      <c r="AZ174" s="1">
        <v>172</v>
      </c>
      <c r="BA174" s="16"/>
    </row>
    <row r="175" spans="52:53" x14ac:dyDescent="0.15">
      <c r="AZ175" s="1">
        <v>173</v>
      </c>
      <c r="BA175" s="16"/>
    </row>
    <row r="176" spans="52:53" x14ac:dyDescent="0.15">
      <c r="AZ176" s="1">
        <v>174</v>
      </c>
      <c r="BA176" s="16"/>
    </row>
    <row r="177" spans="52:53" x14ac:dyDescent="0.15">
      <c r="AZ177" s="1">
        <v>175</v>
      </c>
      <c r="BA177" s="16"/>
    </row>
    <row r="178" spans="52:53" x14ac:dyDescent="0.15">
      <c r="AZ178" s="1">
        <v>176</v>
      </c>
      <c r="BA178" s="16"/>
    </row>
    <row r="179" spans="52:53" x14ac:dyDescent="0.15">
      <c r="AZ179" s="1">
        <v>177</v>
      </c>
      <c r="BA179" s="16"/>
    </row>
    <row r="180" spans="52:53" x14ac:dyDescent="0.15">
      <c r="AZ180" s="1">
        <v>178</v>
      </c>
      <c r="BA180" s="16"/>
    </row>
    <row r="181" spans="52:53" x14ac:dyDescent="0.15">
      <c r="AZ181" s="1">
        <v>179</v>
      </c>
      <c r="BA181" s="16"/>
    </row>
    <row r="182" spans="52:53" x14ac:dyDescent="0.15">
      <c r="AZ182" s="1">
        <v>180</v>
      </c>
      <c r="BA182" s="16"/>
    </row>
    <row r="183" spans="52:53" x14ac:dyDescent="0.15">
      <c r="AZ183" s="1">
        <v>181</v>
      </c>
      <c r="BA183" s="16"/>
    </row>
    <row r="184" spans="52:53" x14ac:dyDescent="0.15">
      <c r="AZ184" s="1">
        <v>182</v>
      </c>
      <c r="BA184" s="16"/>
    </row>
    <row r="185" spans="52:53" x14ac:dyDescent="0.15">
      <c r="AZ185" s="1">
        <v>183</v>
      </c>
      <c r="BA185" s="16"/>
    </row>
    <row r="186" spans="52:53" x14ac:dyDescent="0.15">
      <c r="AZ186" s="1">
        <v>184</v>
      </c>
      <c r="BA186" s="16"/>
    </row>
    <row r="187" spans="52:53" x14ac:dyDescent="0.15">
      <c r="AZ187" s="1">
        <v>185</v>
      </c>
      <c r="BA187" s="16"/>
    </row>
    <row r="188" spans="52:53" x14ac:dyDescent="0.15">
      <c r="AZ188" s="1">
        <v>186</v>
      </c>
      <c r="BA188" s="16"/>
    </row>
    <row r="189" spans="52:53" x14ac:dyDescent="0.15">
      <c r="AZ189" s="1">
        <v>187</v>
      </c>
      <c r="BA189" s="16"/>
    </row>
    <row r="190" spans="52:53" x14ac:dyDescent="0.15">
      <c r="AZ190" s="1">
        <v>188</v>
      </c>
      <c r="BA190" s="16"/>
    </row>
    <row r="191" spans="52:53" x14ac:dyDescent="0.15">
      <c r="AZ191" s="1">
        <v>189</v>
      </c>
      <c r="BA191" s="16"/>
    </row>
    <row r="192" spans="52:53" x14ac:dyDescent="0.15">
      <c r="AZ192" s="1">
        <v>190</v>
      </c>
      <c r="BA192" s="16"/>
    </row>
    <row r="193" spans="52:53" x14ac:dyDescent="0.15">
      <c r="AZ193" s="1">
        <v>191</v>
      </c>
      <c r="BA193" s="16"/>
    </row>
    <row r="194" spans="52:53" x14ac:dyDescent="0.15">
      <c r="AZ194" s="1">
        <v>192</v>
      </c>
      <c r="BA194" s="16"/>
    </row>
    <row r="195" spans="52:53" x14ac:dyDescent="0.15">
      <c r="AZ195" s="1">
        <v>193</v>
      </c>
      <c r="BA195" s="16"/>
    </row>
    <row r="196" spans="52:53" x14ac:dyDescent="0.15">
      <c r="AZ196" s="1">
        <v>194</v>
      </c>
      <c r="BA196" s="16"/>
    </row>
    <row r="197" spans="52:53" x14ac:dyDescent="0.15">
      <c r="AZ197" s="1">
        <v>195</v>
      </c>
      <c r="BA197" s="16"/>
    </row>
    <row r="198" spans="52:53" x14ac:dyDescent="0.15">
      <c r="AZ198" s="1">
        <v>196</v>
      </c>
      <c r="BA198" s="16"/>
    </row>
    <row r="199" spans="52:53" x14ac:dyDescent="0.15">
      <c r="AZ199" s="1">
        <v>197</v>
      </c>
      <c r="BA199" s="16"/>
    </row>
    <row r="200" spans="52:53" x14ac:dyDescent="0.15">
      <c r="AZ200" s="1">
        <v>198</v>
      </c>
      <c r="BA200" s="16"/>
    </row>
    <row r="201" spans="52:53" x14ac:dyDescent="0.15">
      <c r="AZ201" s="1">
        <v>199</v>
      </c>
      <c r="BA201" s="16"/>
    </row>
    <row r="202" spans="52:53" x14ac:dyDescent="0.15">
      <c r="AZ202" s="1">
        <v>200</v>
      </c>
      <c r="BA202" s="16"/>
    </row>
  </sheetData>
  <mergeCells count="44">
    <mergeCell ref="A8:D8"/>
    <mergeCell ref="E8:N8"/>
    <mergeCell ref="O8:R8"/>
    <mergeCell ref="P1:R1"/>
    <mergeCell ref="S1:X1"/>
    <mergeCell ref="P2:R2"/>
    <mergeCell ref="S2:X2"/>
    <mergeCell ref="A6:D6"/>
    <mergeCell ref="E6:N6"/>
    <mergeCell ref="O6:R6"/>
    <mergeCell ref="S6:V6"/>
    <mergeCell ref="A40:D40"/>
    <mergeCell ref="A39:D39"/>
    <mergeCell ref="A37:D37"/>
    <mergeCell ref="E37:Y37"/>
    <mergeCell ref="E39:L39"/>
    <mergeCell ref="A38:D38"/>
    <mergeCell ref="E40:Y40"/>
    <mergeCell ref="E38:L38"/>
    <mergeCell ref="AA1:AB1"/>
    <mergeCell ref="A34:D34"/>
    <mergeCell ref="E33:Y33"/>
    <mergeCell ref="E34:M34"/>
    <mergeCell ref="A36:D36"/>
    <mergeCell ref="A35:D35"/>
    <mergeCell ref="E35:M35"/>
    <mergeCell ref="A32:D32"/>
    <mergeCell ref="S8:V8"/>
    <mergeCell ref="A12:D12"/>
    <mergeCell ref="A16:D16"/>
    <mergeCell ref="E16:H16"/>
    <mergeCell ref="I16:L16"/>
    <mergeCell ref="M16:V16"/>
    <mergeCell ref="E12:J12"/>
    <mergeCell ref="K12:N12"/>
    <mergeCell ref="A19:W19"/>
    <mergeCell ref="A33:D33"/>
    <mergeCell ref="E36:I36"/>
    <mergeCell ref="E32:I32"/>
    <mergeCell ref="H10:L10"/>
    <mergeCell ref="O12:V12"/>
    <mergeCell ref="A14:D14"/>
    <mergeCell ref="E14:V14"/>
    <mergeCell ref="A10:G10"/>
  </mergeCells>
  <phoneticPr fontId="3"/>
  <dataValidations xWindow="423" yWindow="449" count="21">
    <dataValidation type="whole" imeMode="off" operator="greaterThanOrEqual" showInputMessage="1" showErrorMessage="1" prompt="協会で記入しますので空欄でお願いします。" sqref="S1:X1">
      <formula1>1</formula1>
    </dataValidation>
    <dataValidation type="whole" imeMode="off" operator="greaterThanOrEqual" showInputMessage="1" showErrorMessage="1" prompt="研修受講者の受講時の年齢を記入してください。" sqref="S8:V8">
      <formula1>14</formula1>
    </dataValidation>
    <dataValidation type="textLength" imeMode="on" operator="greaterThanOrEqual" showInputMessage="1" showErrorMessage="1" prompt="研修受講者の職種を記入してください。（事務、技術者、技能者、普通作業員　など）" sqref="E8:N8">
      <formula1>1</formula1>
    </dataValidation>
    <dataValidation type="textLength" imeMode="on" operator="greaterThanOrEqual" showInputMessage="1" showErrorMessage="1" sqref="N34:Y34">
      <formula1>1</formula1>
    </dataValidation>
    <dataValidation type="date" imeMode="off" operator="greaterThanOrEqual" showInputMessage="1" showErrorMessage="1" prompt="この様式を記入した年月日を記入してください。" sqref="S2:X2">
      <formula1>42461</formula1>
    </dataValidation>
    <dataValidation type="textLength" imeMode="on" operator="greaterThanOrEqual" showInputMessage="1" showErrorMessage="1" prompt="研修受講者の氏名を記入してください" sqref="E6:N6">
      <formula1>1</formula1>
    </dataValidation>
    <dataValidation type="textLength" imeMode="on" operator="greaterThanOrEqual" showInputMessage="1" showErrorMessage="1" prompt="研修受講者の性別を記入して下してください。" sqref="S6:V6">
      <formula1>1</formula1>
    </dataValidation>
    <dataValidation type="textLength" imeMode="on" operator="greaterThanOrEqual" showInputMessage="1" showErrorMessage="1" prompt="御社の企業名を記入してください。" sqref="E33:Y33">
      <formula1>1</formula1>
    </dataValidation>
    <dataValidation type="textLength" imeMode="on" operator="greaterThanOrEqual" showInputMessage="1" showErrorMessage="1" prompt="この様式の記入を担当した方の氏名を記入してください。" sqref="E35:M35">
      <formula1>1</formula1>
    </dataValidation>
    <dataValidation type="textLength" imeMode="off" operator="greaterThanOrEqual" showInputMessage="1" showErrorMessage="1" prompt="御社の郵便番号を記入してください。" sqref="E36:I36">
      <formula1>1</formula1>
    </dataValidation>
    <dataValidation type="textLength" imeMode="on" operator="greaterThanOrEqual" showInputMessage="1" showErrorMessage="1" prompt="御社の住所を記入してください" sqref="E37:Y37 E38">
      <formula1>1</formula1>
    </dataValidation>
    <dataValidation type="textLength" imeMode="off" operator="greaterThanOrEqual" showInputMessage="1" showErrorMessage="1" prompt="御社のFAX番号を記入してください。" sqref="E39:L39">
      <formula1>1</formula1>
    </dataValidation>
    <dataValidation allowBlank="1" showInputMessage="1" showErrorMessage="1" prompt="様式には記載項目がない点についてあれば、記入してください。" sqref="W12:X12 W14:X14"/>
    <dataValidation type="whole" imeMode="off" showInputMessage="1" showErrorMessage="1" prompt="受講研修一覧にある研修番号を記入してください。" sqref="E16:H16">
      <formula1>1</formula1>
      <formula2>500</formula2>
    </dataValidation>
    <dataValidation type="textLength" imeMode="on" operator="greaterThanOrEqual" showInputMessage="1" showErrorMessage="1" prompt="この様式記入した者が所属する部署を記入してください。" sqref="E34:M34">
      <formula1>1</formula1>
    </dataValidation>
    <dataValidation type="date" imeMode="off" showInputMessage="1" showErrorMessage="1" prompt="研修の第１日目の日付を記入してください。" sqref="E12:J12">
      <formula1>S2</formula1>
      <formula2>43551</formula2>
    </dataValidation>
    <dataValidation type="date" imeMode="off" allowBlank="1" showInputMessage="1" showErrorMessage="1" prompt="受講する研修の最終日を記入してください。" sqref="O12:V12">
      <formula1>E12</formula1>
      <formula2>43551</formula2>
    </dataValidation>
    <dataValidation type="textLength" imeMode="on" operator="greaterThanOrEqual" showInputMessage="1" showErrorMessage="1" prompt="受講する研修の会場を記入してください。（例：○○会議室　など）" sqref="E14:V14">
      <formula1>1</formula1>
    </dataValidation>
    <dataValidation imeMode="off" allowBlank="1" showInputMessage="1" showErrorMessage="1" prompt="受講者の建設業界での在職年数を記入してください。（他の職場での在職年数も含みます。）" sqref="H10:L10"/>
    <dataValidation type="whole" imeMode="off" operator="greaterThanOrEqual" allowBlank="1" showInputMessage="1" showErrorMessage="1" prompt="建設業の許可番号があれば記入してください。_x000a_例「24000000」、「0000000」" sqref="E32:I32">
      <formula1>0</formula1>
    </dataValidation>
    <dataValidation type="textLength" imeMode="off" operator="greaterThanOrEqual" showInputMessage="1" showErrorMessage="1" prompt="御社のメールアドレスを記入してください。" sqref="M39:Y39 E40">
      <formula1>1</formula1>
    </dataValidation>
  </dataValidations>
  <pageMargins left="0.7" right="0.7" top="0.75" bottom="0.75" header="0.3" footer="0.3"/>
  <pageSetup paperSize="9" scale="85" orientation="portrait" r:id="rId1"/>
  <rowBreaks count="1" manualBreakCount="1">
    <brk id="44" max="16383" man="1"/>
  </rowBreaks>
  <colBreaks count="1" manualBreakCount="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view="pageBreakPreview" zoomScaleNormal="100" zoomScaleSheetLayoutView="100" workbookViewId="0">
      <selection activeCell="E37" sqref="E37:L37"/>
    </sheetView>
  </sheetViews>
  <sheetFormatPr defaultColWidth="3.75" defaultRowHeight="13.5" x14ac:dyDescent="0.15"/>
  <cols>
    <col min="1" max="6" width="3.75" style="1"/>
    <col min="7" max="7" width="3.75" style="2"/>
    <col min="8" max="28" width="3.75" style="1"/>
    <col min="29" max="29" width="78.875" style="1" customWidth="1"/>
    <col min="30" max="41" width="3.75" style="1"/>
    <col min="42" max="42" width="7.625" style="1" bestFit="1" customWidth="1"/>
    <col min="43" max="16384" width="3.75" style="1"/>
  </cols>
  <sheetData>
    <row r="1" spans="1:42" ht="22.5" customHeight="1" x14ac:dyDescent="0.15">
      <c r="A1" s="1" t="s">
        <v>21</v>
      </c>
      <c r="P1" s="25" t="s">
        <v>0</v>
      </c>
      <c r="Q1" s="26"/>
      <c r="R1" s="26"/>
      <c r="S1" s="67" t="str">
        <f>IF(様式仕１!S1="","",様式仕１!S1)</f>
        <v/>
      </c>
      <c r="T1" s="68"/>
      <c r="U1" s="68"/>
      <c r="V1" s="68"/>
      <c r="W1" s="68"/>
      <c r="X1" s="69"/>
      <c r="AP1" s="4">
        <f>S2</f>
        <v>0</v>
      </c>
    </row>
    <row r="2" spans="1:42" ht="22.5" customHeight="1" x14ac:dyDescent="0.15">
      <c r="P2" s="25" t="s">
        <v>1</v>
      </c>
      <c r="Q2" s="26"/>
      <c r="R2" s="26"/>
      <c r="S2" s="61"/>
      <c r="T2" s="62"/>
      <c r="U2" s="62"/>
      <c r="V2" s="62"/>
      <c r="W2" s="62"/>
      <c r="X2" s="63"/>
      <c r="AC2" s="19" t="s">
        <v>45</v>
      </c>
      <c r="AP2" s="9">
        <f>I17</f>
        <v>0</v>
      </c>
    </row>
    <row r="3" spans="1:42" ht="22.5" customHeight="1" x14ac:dyDescent="0.15">
      <c r="AP3" s="1">
        <f>I18</f>
        <v>0</v>
      </c>
    </row>
    <row r="4" spans="1:42" ht="22.5" customHeight="1" x14ac:dyDescent="0.15">
      <c r="A4" s="5" t="s">
        <v>22</v>
      </c>
      <c r="AC4" s="1" t="s">
        <v>46</v>
      </c>
      <c r="AP4" s="1">
        <f>I19</f>
        <v>0</v>
      </c>
    </row>
    <row r="5" spans="1:42" ht="22.5" customHeight="1" x14ac:dyDescent="0.15">
      <c r="A5" s="1" t="s">
        <v>15</v>
      </c>
      <c r="AC5" s="1" t="s">
        <v>48</v>
      </c>
      <c r="AP5" s="1">
        <f t="shared" ref="AP5" si="0">I20</f>
        <v>0</v>
      </c>
    </row>
    <row r="6" spans="1:42" ht="22.5" customHeight="1" x14ac:dyDescent="0.15">
      <c r="A6" s="41" t="s">
        <v>13</v>
      </c>
      <c r="B6" s="41"/>
      <c r="C6" s="41"/>
      <c r="D6" s="41"/>
      <c r="E6" s="70" t="str">
        <f>IF(様式仕１!E6="","",様式仕１!E6)</f>
        <v/>
      </c>
      <c r="F6" s="70"/>
      <c r="G6" s="70"/>
      <c r="H6" s="70"/>
      <c r="I6" s="70"/>
      <c r="J6" s="70"/>
      <c r="K6" s="70"/>
      <c r="L6" s="70"/>
      <c r="M6" s="70"/>
      <c r="N6" s="70"/>
      <c r="O6" s="41" t="s">
        <v>2</v>
      </c>
      <c r="P6" s="41"/>
      <c r="Q6" s="41"/>
      <c r="R6" s="41"/>
      <c r="S6" s="70" t="str">
        <f>IF(様式仕１!S6="","",様式仕１!S6)</f>
        <v/>
      </c>
      <c r="T6" s="70"/>
      <c r="U6" s="70"/>
      <c r="V6" s="70"/>
      <c r="AC6" s="1" t="s">
        <v>49</v>
      </c>
      <c r="AP6" s="1" t="e">
        <f>#REF!</f>
        <v>#REF!</v>
      </c>
    </row>
    <row r="7" spans="1:42" ht="22.5" customHeight="1" x14ac:dyDescent="0.15">
      <c r="A7" s="7"/>
      <c r="B7" s="7"/>
      <c r="C7" s="7"/>
      <c r="D7" s="7"/>
      <c r="E7" s="7"/>
      <c r="F7" s="7"/>
      <c r="G7" s="7"/>
      <c r="H7" s="7"/>
      <c r="I7" s="7"/>
      <c r="J7" s="7"/>
      <c r="K7" s="7"/>
      <c r="L7" s="7"/>
      <c r="M7" s="7"/>
      <c r="N7" s="7"/>
      <c r="O7" s="7"/>
      <c r="P7" s="7"/>
      <c r="Q7" s="7"/>
      <c r="R7" s="7"/>
      <c r="S7" s="7"/>
      <c r="T7" s="7"/>
      <c r="U7" s="7"/>
      <c r="V7" s="7"/>
      <c r="AC7" s="1" t="s">
        <v>52</v>
      </c>
      <c r="AP7" s="9"/>
    </row>
    <row r="8" spans="1:42" ht="22.5" customHeight="1" x14ac:dyDescent="0.15">
      <c r="A8" s="41" t="s">
        <v>3</v>
      </c>
      <c r="B8" s="41"/>
      <c r="C8" s="41"/>
      <c r="D8" s="41"/>
      <c r="E8" s="70" t="str">
        <f>IF(様式仕１!E8="","",様式仕１!E8)</f>
        <v/>
      </c>
      <c r="F8" s="70"/>
      <c r="G8" s="70"/>
      <c r="H8" s="70"/>
      <c r="I8" s="70"/>
      <c r="J8" s="70"/>
      <c r="K8" s="70"/>
      <c r="L8" s="70"/>
      <c r="M8" s="70"/>
      <c r="N8" s="70"/>
      <c r="O8" s="41" t="s">
        <v>4</v>
      </c>
      <c r="P8" s="41"/>
      <c r="Q8" s="41"/>
      <c r="R8" s="41"/>
      <c r="S8" s="75" t="str">
        <f>IF(様式仕１!S8="","",様式仕１!S8)</f>
        <v/>
      </c>
      <c r="T8" s="75"/>
      <c r="U8" s="75"/>
      <c r="V8" s="75"/>
    </row>
    <row r="9" spans="1:42" ht="22.5" customHeight="1" x14ac:dyDescent="0.15">
      <c r="A9" s="7"/>
      <c r="B9" s="7"/>
      <c r="C9" s="7"/>
      <c r="D9" s="7"/>
      <c r="E9" s="7"/>
      <c r="F9" s="7"/>
      <c r="G9" s="7"/>
      <c r="H9" s="7"/>
      <c r="I9" s="7"/>
      <c r="J9" s="7"/>
      <c r="K9" s="7"/>
      <c r="L9" s="7"/>
      <c r="M9" s="8"/>
      <c r="N9" s="7"/>
      <c r="O9" s="7"/>
      <c r="P9" s="7"/>
      <c r="Q9" s="7"/>
      <c r="R9" s="7"/>
      <c r="S9" s="7"/>
      <c r="T9" s="7"/>
      <c r="U9" s="7"/>
      <c r="V9" s="7"/>
    </row>
    <row r="10" spans="1:42" ht="22.5" customHeight="1" x14ac:dyDescent="0.15">
      <c r="A10" s="25" t="s">
        <v>29</v>
      </c>
      <c r="B10" s="26"/>
      <c r="C10" s="26"/>
      <c r="D10" s="27"/>
      <c r="E10" s="35" t="str">
        <f>IF(様式仕１!E12="","",様式仕１!E12)</f>
        <v/>
      </c>
      <c r="F10" s="36"/>
      <c r="G10" s="36"/>
      <c r="H10" s="36"/>
      <c r="I10" s="36"/>
      <c r="J10" s="37"/>
      <c r="K10" s="41" t="s">
        <v>30</v>
      </c>
      <c r="L10" s="41"/>
      <c r="M10" s="41"/>
      <c r="N10" s="41"/>
      <c r="O10" s="35" t="str">
        <f>IF(様式仕１!O12="","",様式仕１!O12)</f>
        <v/>
      </c>
      <c r="P10" s="36"/>
      <c r="Q10" s="36"/>
      <c r="R10" s="36"/>
      <c r="S10" s="36"/>
      <c r="T10" s="36"/>
      <c r="U10" s="36"/>
      <c r="V10" s="37"/>
      <c r="W10" s="11"/>
      <c r="X10" s="11"/>
    </row>
    <row r="11" spans="1:42" ht="22.5" customHeight="1" x14ac:dyDescent="0.15">
      <c r="A11" s="7"/>
      <c r="B11" s="7"/>
      <c r="C11" s="7"/>
      <c r="D11" s="7"/>
      <c r="E11" s="11"/>
      <c r="F11" s="11"/>
      <c r="G11" s="11"/>
      <c r="H11" s="11"/>
      <c r="I11" s="11"/>
      <c r="J11" s="11"/>
      <c r="K11" s="11"/>
      <c r="L11" s="11"/>
      <c r="M11" s="11"/>
      <c r="N11" s="11"/>
      <c r="O11" s="11"/>
      <c r="P11" s="11"/>
      <c r="Q11" s="11"/>
      <c r="R11" s="11"/>
      <c r="S11" s="11"/>
      <c r="T11" s="11"/>
      <c r="U11" s="11"/>
      <c r="V11" s="11"/>
      <c r="W11" s="11"/>
      <c r="X11" s="11"/>
    </row>
    <row r="12" spans="1:42" ht="22.5" customHeight="1" x14ac:dyDescent="0.15">
      <c r="A12" s="25" t="s">
        <v>31</v>
      </c>
      <c r="B12" s="26"/>
      <c r="C12" s="26"/>
      <c r="D12" s="27"/>
      <c r="E12" s="38" t="str">
        <f>IF(様式仕１!E14="","",様式仕１!E14)</f>
        <v/>
      </c>
      <c r="F12" s="39"/>
      <c r="G12" s="39"/>
      <c r="H12" s="39"/>
      <c r="I12" s="39"/>
      <c r="J12" s="39"/>
      <c r="K12" s="39"/>
      <c r="L12" s="39"/>
      <c r="M12" s="39"/>
      <c r="N12" s="39"/>
      <c r="O12" s="39"/>
      <c r="P12" s="39"/>
      <c r="Q12" s="39"/>
      <c r="R12" s="39"/>
      <c r="S12" s="39"/>
      <c r="T12" s="39"/>
      <c r="U12" s="39"/>
      <c r="V12" s="40"/>
      <c r="W12" s="11"/>
      <c r="X12" s="11"/>
    </row>
    <row r="13" spans="1:42" ht="22.5" customHeight="1" x14ac:dyDescent="0.15"/>
    <row r="14" spans="1:42" ht="22.5" customHeight="1" x14ac:dyDescent="0.15">
      <c r="A14" s="41" t="s">
        <v>17</v>
      </c>
      <c r="B14" s="41"/>
      <c r="C14" s="41"/>
      <c r="D14" s="41"/>
      <c r="E14" s="73">
        <f>IF(様式仕１!E16="","",様式仕１!E16)</f>
        <v>1</v>
      </c>
      <c r="F14" s="73"/>
      <c r="G14" s="73"/>
      <c r="H14" s="73"/>
      <c r="I14" s="25" t="s">
        <v>18</v>
      </c>
      <c r="J14" s="26"/>
      <c r="K14" s="26"/>
      <c r="L14" s="26"/>
      <c r="M14" s="77" t="str">
        <f>IF(様式仕１!M16="","",様式仕１!M16)</f>
        <v>地山の掘削及び土止め支保工作業主任者技能講習</v>
      </c>
      <c r="N14" s="77"/>
      <c r="O14" s="77"/>
      <c r="P14" s="77"/>
      <c r="Q14" s="77"/>
      <c r="R14" s="77"/>
      <c r="S14" s="77"/>
      <c r="T14" s="77"/>
      <c r="U14" s="77"/>
      <c r="V14" s="77"/>
    </row>
    <row r="15" spans="1:42" ht="22.5" customHeight="1" x14ac:dyDescent="0.15">
      <c r="A15" s="7"/>
      <c r="B15" s="7"/>
      <c r="C15" s="7"/>
      <c r="D15" s="7"/>
      <c r="E15" s="11"/>
      <c r="F15" s="11"/>
      <c r="G15" s="11"/>
      <c r="H15" s="11"/>
      <c r="I15" s="11"/>
      <c r="J15" s="11"/>
      <c r="K15" s="11"/>
      <c r="L15" s="11"/>
      <c r="M15" s="11"/>
      <c r="N15" s="11"/>
      <c r="O15" s="11"/>
      <c r="P15" s="11"/>
      <c r="Q15" s="11"/>
      <c r="R15" s="11"/>
      <c r="S15" s="11"/>
      <c r="T15" s="11"/>
      <c r="U15" s="11"/>
      <c r="V15" s="11"/>
      <c r="W15" s="11"/>
      <c r="X15" s="11"/>
    </row>
    <row r="16" spans="1:42" ht="22.5" customHeight="1" x14ac:dyDescent="0.15">
      <c r="B16" s="23" t="s">
        <v>64</v>
      </c>
      <c r="C16" s="7"/>
      <c r="D16" s="7"/>
      <c r="E16" s="11"/>
      <c r="F16" s="11"/>
      <c r="G16" s="11"/>
      <c r="H16" s="11"/>
      <c r="I16" s="11"/>
      <c r="J16" s="11"/>
      <c r="K16" s="11"/>
      <c r="L16" s="11"/>
      <c r="M16" s="11"/>
      <c r="N16" s="11"/>
      <c r="O16" s="11"/>
      <c r="P16" s="11"/>
      <c r="Q16" s="11"/>
      <c r="R16" s="11"/>
      <c r="S16" s="11"/>
      <c r="T16" s="11"/>
      <c r="U16" s="11"/>
      <c r="V16" s="11"/>
      <c r="W16" s="11"/>
      <c r="X16" s="11"/>
    </row>
    <row r="17" spans="1:25" ht="22.5" customHeight="1" x14ac:dyDescent="0.15">
      <c r="B17" s="25" t="s">
        <v>58</v>
      </c>
      <c r="C17" s="26"/>
      <c r="D17" s="26"/>
      <c r="E17" s="26"/>
      <c r="F17" s="26"/>
      <c r="G17" s="26"/>
      <c r="H17" s="26"/>
      <c r="I17" s="26"/>
      <c r="J17" s="76">
        <f>J18+J19+J20</f>
        <v>0</v>
      </c>
      <c r="K17" s="76"/>
      <c r="L17" s="76"/>
      <c r="M17" s="76"/>
      <c r="N17" s="11"/>
      <c r="O17" s="11" t="s">
        <v>61</v>
      </c>
      <c r="P17" s="11"/>
      <c r="Q17" s="11"/>
      <c r="R17" s="11"/>
      <c r="S17" s="11"/>
      <c r="T17" s="11"/>
      <c r="U17" s="11"/>
      <c r="V17" s="11"/>
      <c r="W17" s="11"/>
      <c r="X17" s="11"/>
    </row>
    <row r="18" spans="1:25" ht="22.5" customHeight="1" x14ac:dyDescent="0.15">
      <c r="B18" s="25" t="s">
        <v>59</v>
      </c>
      <c r="C18" s="26"/>
      <c r="D18" s="26"/>
      <c r="E18" s="26"/>
      <c r="F18" s="26"/>
      <c r="G18" s="26"/>
      <c r="H18" s="26"/>
      <c r="I18" s="26"/>
      <c r="J18" s="34"/>
      <c r="K18" s="34"/>
      <c r="L18" s="34"/>
      <c r="M18" s="34"/>
      <c r="N18" s="11"/>
      <c r="O18" s="11" t="s">
        <v>62</v>
      </c>
      <c r="P18" s="11"/>
      <c r="Q18" s="11"/>
      <c r="R18" s="11"/>
      <c r="S18" s="11"/>
      <c r="T18" s="11"/>
      <c r="U18" s="11"/>
      <c r="V18" s="11"/>
      <c r="W18" s="11"/>
      <c r="X18" s="11"/>
    </row>
    <row r="19" spans="1:25" ht="22.5" customHeight="1" x14ac:dyDescent="0.15">
      <c r="B19" s="25" t="s">
        <v>60</v>
      </c>
      <c r="C19" s="26"/>
      <c r="D19" s="26"/>
      <c r="E19" s="26"/>
      <c r="F19" s="26"/>
      <c r="G19" s="26"/>
      <c r="H19" s="26"/>
      <c r="I19" s="26"/>
      <c r="J19" s="34"/>
      <c r="K19" s="34"/>
      <c r="L19" s="34"/>
      <c r="M19" s="34"/>
      <c r="N19" s="11"/>
      <c r="O19" s="11" t="s">
        <v>63</v>
      </c>
      <c r="P19" s="11"/>
      <c r="Q19" s="11"/>
      <c r="R19" s="11"/>
      <c r="S19" s="11"/>
      <c r="T19" s="11"/>
      <c r="U19" s="11"/>
      <c r="V19" s="11"/>
      <c r="W19" s="11"/>
      <c r="X19" s="11"/>
    </row>
    <row r="20" spans="1:25" ht="22.5" customHeight="1" x14ac:dyDescent="0.15">
      <c r="B20" s="71" t="s">
        <v>40</v>
      </c>
      <c r="C20" s="72"/>
      <c r="D20" s="72"/>
      <c r="E20" s="72"/>
      <c r="F20" s="72"/>
      <c r="G20" s="72"/>
      <c r="H20" s="72"/>
      <c r="I20" s="72"/>
      <c r="J20" s="34"/>
      <c r="K20" s="34"/>
      <c r="L20" s="34"/>
      <c r="M20" s="34"/>
      <c r="N20" s="11"/>
      <c r="O20" s="11" t="s">
        <v>44</v>
      </c>
      <c r="P20" s="11"/>
      <c r="Q20" s="11"/>
      <c r="R20" s="11"/>
      <c r="S20" s="11"/>
      <c r="T20" s="11"/>
      <c r="U20" s="11"/>
      <c r="V20" s="11"/>
      <c r="W20" s="11"/>
      <c r="X20" s="11"/>
    </row>
    <row r="21" spans="1:25" ht="22.5" customHeight="1" x14ac:dyDescent="0.15"/>
    <row r="22" spans="1:25" ht="22.5" customHeight="1" x14ac:dyDescent="0.15">
      <c r="A22" s="1" t="s">
        <v>47</v>
      </c>
    </row>
    <row r="23" spans="1:25" ht="22.5" customHeight="1" x14ac:dyDescent="0.15">
      <c r="A23" s="1" t="s">
        <v>50</v>
      </c>
    </row>
    <row r="24" spans="1:25" ht="22.5" customHeight="1" x14ac:dyDescent="0.15">
      <c r="A24" s="1" t="s">
        <v>51</v>
      </c>
    </row>
    <row r="25" spans="1:25" ht="22.5" customHeight="1" x14ac:dyDescent="0.15">
      <c r="A25" s="1" t="s">
        <v>33</v>
      </c>
    </row>
    <row r="26" spans="1:25" ht="22.5" customHeight="1" x14ac:dyDescent="0.15">
      <c r="A26" s="1" t="s">
        <v>65</v>
      </c>
    </row>
    <row r="27" spans="1:25" ht="22.5" customHeight="1" x14ac:dyDescent="0.15"/>
    <row r="28" spans="1:25" ht="22.5" customHeight="1" x14ac:dyDescent="0.15">
      <c r="B28" s="18" t="s">
        <v>35</v>
      </c>
    </row>
    <row r="29" spans="1:25" ht="22.5" customHeight="1" x14ac:dyDescent="0.15"/>
    <row r="30" spans="1:25" ht="22.5" customHeight="1" x14ac:dyDescent="0.15">
      <c r="A30" s="1" t="s">
        <v>16</v>
      </c>
    </row>
    <row r="31" spans="1:25" ht="22.5" customHeight="1" x14ac:dyDescent="0.15">
      <c r="A31" s="25" t="s">
        <v>5</v>
      </c>
      <c r="B31" s="26"/>
      <c r="C31" s="26"/>
      <c r="D31" s="27"/>
      <c r="E31" s="64" t="str">
        <f>IF(様式仕１!E32="","",様式仕１!E32)</f>
        <v/>
      </c>
      <c r="F31" s="65"/>
      <c r="G31" s="65"/>
      <c r="H31" s="66"/>
    </row>
    <row r="32" spans="1:25" ht="22.5" customHeight="1" x14ac:dyDescent="0.15">
      <c r="A32" s="25" t="s">
        <v>6</v>
      </c>
      <c r="B32" s="26"/>
      <c r="C32" s="26"/>
      <c r="D32" s="27"/>
      <c r="E32" s="64" t="str">
        <f>IF(様式仕１!E33="","",様式仕１!E33)</f>
        <v/>
      </c>
      <c r="F32" s="65"/>
      <c r="G32" s="65"/>
      <c r="H32" s="65"/>
      <c r="I32" s="65"/>
      <c r="J32" s="65"/>
      <c r="K32" s="65"/>
      <c r="L32" s="65"/>
      <c r="M32" s="65"/>
      <c r="N32" s="65"/>
      <c r="O32" s="65"/>
      <c r="P32" s="65"/>
      <c r="Q32" s="65"/>
      <c r="R32" s="65"/>
      <c r="S32" s="65"/>
      <c r="T32" s="65"/>
      <c r="U32" s="65"/>
      <c r="V32" s="74" t="s">
        <v>32</v>
      </c>
      <c r="W32" s="74"/>
      <c r="X32" s="14"/>
      <c r="Y32" s="15"/>
    </row>
    <row r="33" spans="1:25" ht="22.5" customHeight="1" x14ac:dyDescent="0.15">
      <c r="A33" s="25" t="s">
        <v>7</v>
      </c>
      <c r="B33" s="26"/>
      <c r="C33" s="26"/>
      <c r="D33" s="27"/>
      <c r="E33" s="64" t="str">
        <f>IF(様式仕１!E34="","",様式仕１!E34)</f>
        <v/>
      </c>
      <c r="F33" s="65"/>
      <c r="G33" s="65"/>
      <c r="H33" s="65"/>
      <c r="I33" s="65"/>
      <c r="J33" s="65"/>
      <c r="K33" s="65"/>
      <c r="L33" s="65"/>
      <c r="M33" s="66"/>
      <c r="N33" s="10"/>
      <c r="O33" s="10"/>
      <c r="P33" s="10"/>
      <c r="Q33" s="10"/>
      <c r="R33" s="10"/>
      <c r="S33" s="10"/>
      <c r="T33" s="10"/>
      <c r="U33" s="10"/>
      <c r="V33" s="10"/>
      <c r="W33" s="10"/>
      <c r="X33" s="10"/>
      <c r="Y33" s="10"/>
    </row>
    <row r="34" spans="1:25" ht="22.5" customHeight="1" x14ac:dyDescent="0.15">
      <c r="A34" s="25" t="s">
        <v>8</v>
      </c>
      <c r="B34" s="26"/>
      <c r="C34" s="26"/>
      <c r="D34" s="27"/>
      <c r="E34" s="64" t="str">
        <f>IF(様式仕１!E35="","",様式仕１!E35)</f>
        <v/>
      </c>
      <c r="F34" s="65"/>
      <c r="G34" s="65"/>
      <c r="H34" s="65"/>
      <c r="I34" s="65"/>
      <c r="J34" s="65"/>
      <c r="K34" s="65"/>
      <c r="L34" s="65"/>
      <c r="M34" s="66"/>
      <c r="N34" s="7"/>
      <c r="O34" s="7"/>
      <c r="P34" s="7"/>
      <c r="Q34" s="7"/>
      <c r="R34" s="7"/>
      <c r="S34" s="7"/>
      <c r="T34" s="7"/>
      <c r="U34" s="7"/>
      <c r="V34" s="7"/>
      <c r="W34" s="7"/>
      <c r="X34" s="7"/>
      <c r="Y34" s="7"/>
    </row>
    <row r="35" spans="1:25" ht="22.5" customHeight="1" x14ac:dyDescent="0.15">
      <c r="A35" s="25" t="s">
        <v>9</v>
      </c>
      <c r="B35" s="26"/>
      <c r="C35" s="26"/>
      <c r="D35" s="27"/>
      <c r="E35" s="64" t="str">
        <f>IF(様式仕１!E36="","",様式仕１!E36)</f>
        <v/>
      </c>
      <c r="F35" s="65"/>
      <c r="G35" s="65"/>
      <c r="H35" s="65"/>
      <c r="I35" s="66"/>
    </row>
    <row r="36" spans="1:25" ht="22.5" customHeight="1" x14ac:dyDescent="0.15">
      <c r="A36" s="25" t="s">
        <v>10</v>
      </c>
      <c r="B36" s="26"/>
      <c r="C36" s="26"/>
      <c r="D36" s="27"/>
      <c r="E36" s="64" t="str">
        <f>IF(様式仕１!E37="","",様式仕１!E37)</f>
        <v/>
      </c>
      <c r="F36" s="65"/>
      <c r="G36" s="65"/>
      <c r="H36" s="65"/>
      <c r="I36" s="65"/>
      <c r="J36" s="65"/>
      <c r="K36" s="65"/>
      <c r="L36" s="65"/>
      <c r="M36" s="65"/>
      <c r="N36" s="65"/>
      <c r="O36" s="65"/>
      <c r="P36" s="65"/>
      <c r="Q36" s="65"/>
      <c r="R36" s="65"/>
      <c r="S36" s="65"/>
      <c r="T36" s="65"/>
      <c r="U36" s="65"/>
      <c r="V36" s="65"/>
      <c r="W36" s="65"/>
      <c r="X36" s="65"/>
      <c r="Y36" s="66"/>
    </row>
    <row r="37" spans="1:25" ht="22.5" customHeight="1" x14ac:dyDescent="0.15">
      <c r="A37" s="25" t="s">
        <v>11</v>
      </c>
      <c r="B37" s="26"/>
      <c r="C37" s="26"/>
      <c r="D37" s="27"/>
      <c r="E37" s="64" t="str">
        <f>IF(様式仕１!E38="","",様式仕１!E38)</f>
        <v/>
      </c>
      <c r="F37" s="65"/>
      <c r="G37" s="65"/>
      <c r="H37" s="65"/>
      <c r="I37" s="65"/>
      <c r="J37" s="65"/>
      <c r="K37" s="65"/>
      <c r="L37" s="66"/>
      <c r="M37" s="8"/>
      <c r="N37" s="8"/>
      <c r="O37" s="8"/>
      <c r="P37" s="8"/>
      <c r="Q37" s="8"/>
      <c r="R37" s="8"/>
      <c r="S37" s="8"/>
      <c r="T37" s="8"/>
      <c r="U37" s="8"/>
      <c r="V37" s="8"/>
      <c r="W37" s="8"/>
      <c r="X37" s="8"/>
      <c r="Y37" s="8"/>
    </row>
    <row r="38" spans="1:25" ht="22.5" customHeight="1" x14ac:dyDescent="0.15">
      <c r="A38" s="25" t="s">
        <v>53</v>
      </c>
      <c r="B38" s="26"/>
      <c r="C38" s="26"/>
      <c r="D38" s="27"/>
      <c r="E38" s="64" t="str">
        <f>IF(様式仕１!E39="","",様式仕１!E39)</f>
        <v/>
      </c>
      <c r="F38" s="65"/>
      <c r="G38" s="65"/>
      <c r="H38" s="65"/>
      <c r="I38" s="65"/>
      <c r="J38" s="65"/>
      <c r="K38" s="65"/>
      <c r="L38" s="66"/>
      <c r="M38" s="20"/>
      <c r="N38" s="20"/>
      <c r="O38" s="20"/>
      <c r="P38" s="20"/>
      <c r="Q38" s="20"/>
      <c r="R38" s="20"/>
      <c r="S38" s="20"/>
      <c r="T38" s="20"/>
      <c r="U38" s="20"/>
      <c r="V38" s="20"/>
      <c r="W38" s="20"/>
      <c r="X38" s="20"/>
      <c r="Y38" s="20"/>
    </row>
    <row r="39" spans="1:25" ht="22.5" customHeight="1" x14ac:dyDescent="0.15">
      <c r="A39" s="25" t="s">
        <v>12</v>
      </c>
      <c r="B39" s="26"/>
      <c r="C39" s="26"/>
      <c r="D39" s="27"/>
      <c r="E39" s="78" t="str">
        <f>IF(様式仕１!E40="","",様式仕１!E40)</f>
        <v/>
      </c>
      <c r="F39" s="79"/>
      <c r="G39" s="79"/>
      <c r="H39" s="79"/>
      <c r="I39" s="79"/>
      <c r="J39" s="79"/>
      <c r="K39" s="79"/>
      <c r="L39" s="79"/>
      <c r="M39" s="79"/>
      <c r="N39" s="79"/>
      <c r="O39" s="79"/>
      <c r="P39" s="79"/>
      <c r="Q39" s="79"/>
      <c r="R39" s="79"/>
      <c r="S39" s="79"/>
      <c r="T39" s="79"/>
      <c r="U39" s="79"/>
      <c r="V39" s="79"/>
      <c r="W39" s="79"/>
      <c r="X39" s="79"/>
      <c r="Y39" s="80"/>
    </row>
    <row r="40" spans="1:25" ht="22.5" customHeight="1" x14ac:dyDescent="0.15"/>
    <row r="41" spans="1:25" ht="22.5" customHeight="1" x14ac:dyDescent="0.15"/>
    <row r="42" spans="1:25" ht="22.5" customHeight="1" x14ac:dyDescent="0.15"/>
    <row r="43" spans="1:25" ht="22.5" customHeight="1" x14ac:dyDescent="0.15"/>
    <row r="44" spans="1:25" ht="22.5" customHeight="1" x14ac:dyDescent="0.15"/>
    <row r="45" spans="1:25" ht="22.5" customHeight="1" x14ac:dyDescent="0.15"/>
    <row r="46" spans="1:25" ht="22.5" customHeight="1" x14ac:dyDescent="0.15"/>
  </sheetData>
  <mergeCells count="49">
    <mergeCell ref="A32:D32"/>
    <mergeCell ref="A33:D33"/>
    <mergeCell ref="A37:D37"/>
    <mergeCell ref="E37:L37"/>
    <mergeCell ref="E33:M33"/>
    <mergeCell ref="E32:U32"/>
    <mergeCell ref="A39:D39"/>
    <mergeCell ref="E39:Y39"/>
    <mergeCell ref="A34:D34"/>
    <mergeCell ref="E34:M34"/>
    <mergeCell ref="A35:D35"/>
    <mergeCell ref="E35:I35"/>
    <mergeCell ref="A36:D36"/>
    <mergeCell ref="E36:Y36"/>
    <mergeCell ref="A38:D38"/>
    <mergeCell ref="E38:L38"/>
    <mergeCell ref="K10:N10"/>
    <mergeCell ref="O10:V10"/>
    <mergeCell ref="V32:W32"/>
    <mergeCell ref="S8:V8"/>
    <mergeCell ref="J17:M17"/>
    <mergeCell ref="J18:M18"/>
    <mergeCell ref="J19:M19"/>
    <mergeCell ref="J20:M20"/>
    <mergeCell ref="M14:V14"/>
    <mergeCell ref="B17:I17"/>
    <mergeCell ref="B18:I18"/>
    <mergeCell ref="B19:I19"/>
    <mergeCell ref="B20:I20"/>
    <mergeCell ref="A12:D12"/>
    <mergeCell ref="A14:D14"/>
    <mergeCell ref="E14:H14"/>
    <mergeCell ref="I14:L14"/>
    <mergeCell ref="A31:D31"/>
    <mergeCell ref="E31:H31"/>
    <mergeCell ref="A10:D10"/>
    <mergeCell ref="P1:R1"/>
    <mergeCell ref="S1:X1"/>
    <mergeCell ref="P2:R2"/>
    <mergeCell ref="S2:X2"/>
    <mergeCell ref="A6:D6"/>
    <mergeCell ref="E6:N6"/>
    <mergeCell ref="O6:R6"/>
    <mergeCell ref="S6:V6"/>
    <mergeCell ref="E10:J10"/>
    <mergeCell ref="A8:D8"/>
    <mergeCell ref="E8:N8"/>
    <mergeCell ref="O8:R8"/>
    <mergeCell ref="E12:V12"/>
  </mergeCells>
  <phoneticPr fontId="3"/>
  <dataValidations xWindow="446" yWindow="301" count="5">
    <dataValidation allowBlank="1" showInputMessage="1" showErrorMessage="1" prompt="様式には記載項目がない点についてあれば、記入してください。" sqref="W12 X10:X12 W10"/>
    <dataValidation type="date" imeMode="off" operator="greaterThanOrEqual" showInputMessage="1" showErrorMessage="1" prompt="この様式を記入した年月日を記入してください。" sqref="S2:X2">
      <formula1>42461</formula1>
    </dataValidation>
    <dataValidation type="whole" imeMode="off" operator="greaterThanOrEqual" showInputMessage="1" showErrorMessage="1" prompt="研修・講習受講にかかった費用のうち、支援された金額を記入してください。" sqref="J20">
      <formula1>0</formula1>
    </dataValidation>
    <dataValidation type="whole" imeMode="off" operator="greaterThanOrEqual" showInputMessage="1" showErrorMessage="1" prompt="研修・講習受講にかかった費用のうち、受講者本人が負担した金額を記入してください。" sqref="J19">
      <formula1>0</formula1>
    </dataValidation>
    <dataValidation type="whole" imeMode="off" operator="greaterThanOrEqual" showInputMessage="1" showErrorMessage="1" prompt="研修・講習受講にかかった費用のうち、企業が負担した金額を記入してください。" sqref="J18">
      <formula1>0</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view="pageBreakPreview" zoomScaleNormal="100" zoomScaleSheetLayoutView="100" workbookViewId="0">
      <selection activeCell="M14" sqref="M14:V14"/>
    </sheetView>
  </sheetViews>
  <sheetFormatPr defaultColWidth="3.75" defaultRowHeight="13.5" x14ac:dyDescent="0.15"/>
  <cols>
    <col min="1" max="6" width="3.75" style="1"/>
    <col min="7" max="7" width="3.75" style="2"/>
    <col min="8" max="29" width="3.75" style="1"/>
    <col min="30" max="30" width="8.5" style="1" bestFit="1" customWidth="1"/>
    <col min="31" max="41" width="3.75" style="1"/>
    <col min="42" max="42" width="7.625" style="1" bestFit="1" customWidth="1"/>
    <col min="43" max="16384" width="3.75" style="1"/>
  </cols>
  <sheetData>
    <row r="1" spans="1:42" ht="22.5" customHeight="1" x14ac:dyDescent="0.15">
      <c r="A1" s="1" t="s">
        <v>23</v>
      </c>
      <c r="P1" s="25" t="s">
        <v>0</v>
      </c>
      <c r="Q1" s="26"/>
      <c r="R1" s="26"/>
      <c r="S1" s="67" t="str">
        <f>IF(様式仕１!S1="","",様式仕１!S1)</f>
        <v/>
      </c>
      <c r="T1" s="68"/>
      <c r="U1" s="68"/>
      <c r="V1" s="68"/>
      <c r="W1" s="68"/>
      <c r="X1" s="69"/>
      <c r="AD1" s="3" t="str">
        <f>S1</f>
        <v/>
      </c>
      <c r="AP1" s="4">
        <f>S2</f>
        <v>0</v>
      </c>
    </row>
    <row r="2" spans="1:42" ht="22.5" customHeight="1" x14ac:dyDescent="0.15">
      <c r="P2" s="25" t="s">
        <v>1</v>
      </c>
      <c r="Q2" s="26"/>
      <c r="R2" s="26"/>
      <c r="S2" s="61"/>
      <c r="T2" s="62"/>
      <c r="U2" s="62"/>
      <c r="V2" s="62"/>
      <c r="W2" s="62"/>
      <c r="X2" s="63"/>
      <c r="AD2" s="4" t="s">
        <v>26</v>
      </c>
      <c r="AP2" s="9">
        <f>I17</f>
        <v>0</v>
      </c>
    </row>
    <row r="3" spans="1:42" ht="22.5" customHeight="1" x14ac:dyDescent="0.15">
      <c r="AD3" s="1" t="s">
        <v>27</v>
      </c>
      <c r="AP3" s="9">
        <f>I18</f>
        <v>0</v>
      </c>
    </row>
    <row r="4" spans="1:42" ht="22.5" customHeight="1" x14ac:dyDescent="0.15">
      <c r="A4" s="5" t="s">
        <v>24</v>
      </c>
      <c r="AD4" s="1" t="s">
        <v>38</v>
      </c>
      <c r="AP4" s="9">
        <f>I19</f>
        <v>0</v>
      </c>
    </row>
    <row r="5" spans="1:42" ht="22.5" customHeight="1" x14ac:dyDescent="0.15">
      <c r="A5" s="1" t="s">
        <v>15</v>
      </c>
      <c r="AD5" s="1" t="s">
        <v>39</v>
      </c>
      <c r="AP5" s="1">
        <f>I23</f>
        <v>0</v>
      </c>
    </row>
    <row r="6" spans="1:42" ht="22.5" customHeight="1" x14ac:dyDescent="0.15">
      <c r="A6" s="41" t="s">
        <v>13</v>
      </c>
      <c r="B6" s="41"/>
      <c r="C6" s="41"/>
      <c r="D6" s="41"/>
      <c r="E6" s="70" t="str">
        <f>IF(様式仕１!E6="","",様式仕１!E6)</f>
        <v/>
      </c>
      <c r="F6" s="70"/>
      <c r="G6" s="70"/>
      <c r="H6" s="70"/>
      <c r="I6" s="70"/>
      <c r="J6" s="70"/>
      <c r="K6" s="70"/>
      <c r="L6" s="70"/>
      <c r="M6" s="70"/>
      <c r="N6" s="70"/>
      <c r="O6" s="41" t="s">
        <v>2</v>
      </c>
      <c r="P6" s="41"/>
      <c r="Q6" s="41"/>
      <c r="R6" s="41"/>
      <c r="S6" s="70" t="str">
        <f>IF(様式仕１!S6="","",様式仕１!S6)</f>
        <v/>
      </c>
      <c r="T6" s="70"/>
      <c r="U6" s="70"/>
      <c r="V6" s="70"/>
      <c r="AD6" s="6" t="s">
        <v>41</v>
      </c>
    </row>
    <row r="7" spans="1:42" ht="22.5" customHeight="1" x14ac:dyDescent="0.15">
      <c r="A7" s="7"/>
      <c r="B7" s="7"/>
      <c r="C7" s="7"/>
      <c r="D7" s="7"/>
      <c r="E7" s="7"/>
      <c r="F7" s="7"/>
      <c r="G7" s="7"/>
      <c r="H7" s="7"/>
      <c r="I7" s="7"/>
      <c r="J7" s="7"/>
      <c r="K7" s="7"/>
      <c r="L7" s="7"/>
      <c r="M7" s="7"/>
      <c r="N7" s="7"/>
      <c r="O7" s="7"/>
      <c r="P7" s="7"/>
      <c r="Q7" s="7"/>
      <c r="R7" s="7"/>
      <c r="S7" s="7"/>
      <c r="T7" s="7"/>
      <c r="U7" s="7"/>
      <c r="V7" s="7"/>
      <c r="AD7" s="13" t="s">
        <v>42</v>
      </c>
    </row>
    <row r="8" spans="1:42" ht="22.5" customHeight="1" x14ac:dyDescent="0.15">
      <c r="A8" s="41" t="s">
        <v>3</v>
      </c>
      <c r="B8" s="41"/>
      <c r="C8" s="41"/>
      <c r="D8" s="41"/>
      <c r="E8" s="70" t="str">
        <f>IF(様式仕１!E8="","",様式仕１!E8)</f>
        <v/>
      </c>
      <c r="F8" s="70"/>
      <c r="G8" s="70"/>
      <c r="H8" s="70"/>
      <c r="I8" s="70"/>
      <c r="J8" s="70"/>
      <c r="K8" s="70"/>
      <c r="L8" s="70"/>
      <c r="M8" s="70"/>
      <c r="N8" s="70"/>
      <c r="O8" s="41" t="s">
        <v>4</v>
      </c>
      <c r="P8" s="41"/>
      <c r="Q8" s="41"/>
      <c r="R8" s="41"/>
      <c r="S8" s="75" t="str">
        <f>IF(様式仕１!S8="","",様式仕１!S8)</f>
        <v/>
      </c>
      <c r="T8" s="75"/>
      <c r="U8" s="75"/>
      <c r="V8" s="75"/>
      <c r="AD8" s="1" t="s">
        <v>43</v>
      </c>
    </row>
    <row r="9" spans="1:42" ht="22.5" customHeight="1" x14ac:dyDescent="0.15">
      <c r="A9" s="7"/>
      <c r="B9" s="7"/>
      <c r="C9" s="7"/>
      <c r="D9" s="7"/>
      <c r="E9" s="7"/>
      <c r="F9" s="7"/>
      <c r="G9" s="7"/>
      <c r="H9" s="7"/>
      <c r="I9" s="7"/>
      <c r="J9" s="7"/>
      <c r="K9" s="7"/>
      <c r="L9" s="7"/>
      <c r="M9" s="8"/>
      <c r="N9" s="7"/>
      <c r="O9" s="7"/>
      <c r="P9" s="7"/>
      <c r="Q9" s="7"/>
      <c r="R9" s="7"/>
      <c r="S9" s="7"/>
      <c r="T9" s="7"/>
      <c r="U9" s="7"/>
      <c r="V9" s="7"/>
      <c r="AD9" s="9"/>
    </row>
    <row r="10" spans="1:42" ht="22.5" customHeight="1" x14ac:dyDescent="0.15">
      <c r="A10" s="25" t="s">
        <v>29</v>
      </c>
      <c r="B10" s="26"/>
      <c r="C10" s="26"/>
      <c r="D10" s="27"/>
      <c r="E10" s="81" t="str">
        <f>IF(様式仕１!E12="","",様式仕１!E12)</f>
        <v/>
      </c>
      <c r="F10" s="82"/>
      <c r="G10" s="82"/>
      <c r="H10" s="82"/>
      <c r="I10" s="82"/>
      <c r="J10" s="82"/>
      <c r="K10" s="41" t="s">
        <v>30</v>
      </c>
      <c r="L10" s="41"/>
      <c r="M10" s="41"/>
      <c r="N10" s="41"/>
      <c r="O10" s="81" t="str">
        <f>IF(様式仕１!O12="","",様式仕１!O12)</f>
        <v/>
      </c>
      <c r="P10" s="82"/>
      <c r="Q10" s="82"/>
      <c r="R10" s="82"/>
      <c r="S10" s="82"/>
      <c r="T10" s="82"/>
      <c r="U10" s="82"/>
      <c r="V10" s="83"/>
      <c r="W10" s="11"/>
      <c r="X10" s="11"/>
      <c r="AD10" s="1" t="str">
        <f>E30</f>
        <v/>
      </c>
    </row>
    <row r="11" spans="1:42" ht="22.5" customHeight="1" x14ac:dyDescent="0.15">
      <c r="A11" s="7"/>
      <c r="B11" s="7"/>
      <c r="C11" s="7"/>
      <c r="D11" s="7"/>
      <c r="E11" s="11"/>
      <c r="F11" s="11"/>
      <c r="G11" s="11"/>
      <c r="H11" s="11"/>
      <c r="I11" s="11"/>
      <c r="J11" s="11"/>
      <c r="K11" s="11"/>
      <c r="L11" s="11"/>
      <c r="M11" s="11"/>
      <c r="N11" s="11"/>
      <c r="O11" s="11"/>
      <c r="P11" s="11"/>
      <c r="Q11" s="11"/>
      <c r="R11" s="11"/>
      <c r="S11" s="11"/>
      <c r="T11" s="11"/>
      <c r="U11" s="11"/>
      <c r="V11" s="11"/>
      <c r="W11" s="11"/>
      <c r="X11" s="11"/>
      <c r="AD11" s="1" t="str">
        <f>E31</f>
        <v/>
      </c>
    </row>
    <row r="12" spans="1:42" ht="22.5" customHeight="1" x14ac:dyDescent="0.15">
      <c r="A12" s="25" t="s">
        <v>31</v>
      </c>
      <c r="B12" s="26"/>
      <c r="C12" s="26"/>
      <c r="D12" s="27"/>
      <c r="E12" s="38" t="str">
        <f>IF(様式仕１!E14="","",様式仕１!E14)</f>
        <v/>
      </c>
      <c r="F12" s="39"/>
      <c r="G12" s="39"/>
      <c r="H12" s="39"/>
      <c r="I12" s="39"/>
      <c r="J12" s="39"/>
      <c r="K12" s="39"/>
      <c r="L12" s="39"/>
      <c r="M12" s="39"/>
      <c r="N12" s="39"/>
      <c r="O12" s="39"/>
      <c r="P12" s="39"/>
      <c r="Q12" s="39"/>
      <c r="R12" s="39"/>
      <c r="S12" s="39"/>
      <c r="T12" s="39"/>
      <c r="U12" s="39"/>
      <c r="V12" s="40"/>
      <c r="W12" s="11"/>
      <c r="X12" s="11"/>
      <c r="AD12" s="1" t="str">
        <f>E32</f>
        <v/>
      </c>
    </row>
    <row r="13" spans="1:42" ht="22.5" customHeight="1" x14ac:dyDescent="0.15">
      <c r="AD13" s="1" t="str">
        <f>E33</f>
        <v/>
      </c>
    </row>
    <row r="14" spans="1:42" ht="22.5" customHeight="1" x14ac:dyDescent="0.15">
      <c r="A14" s="41" t="s">
        <v>17</v>
      </c>
      <c r="B14" s="41"/>
      <c r="C14" s="41"/>
      <c r="D14" s="41"/>
      <c r="E14" s="73">
        <f>IF(様式仕１!E16="","",様式仕１!E16)</f>
        <v>1</v>
      </c>
      <c r="F14" s="73"/>
      <c r="G14" s="73"/>
      <c r="H14" s="73"/>
      <c r="I14" s="25" t="s">
        <v>18</v>
      </c>
      <c r="J14" s="26"/>
      <c r="K14" s="26"/>
      <c r="L14" s="26"/>
      <c r="M14" s="77" t="str">
        <f>IF(様式仕１!M16="","",様式仕１!M16)</f>
        <v>地山の掘削及び土止め支保工作業主任者技能講習</v>
      </c>
      <c r="N14" s="77"/>
      <c r="O14" s="77"/>
      <c r="P14" s="77"/>
      <c r="Q14" s="77"/>
      <c r="R14" s="77"/>
      <c r="S14" s="77"/>
      <c r="T14" s="77"/>
      <c r="U14" s="77"/>
      <c r="V14" s="77"/>
      <c r="AD14" s="1" t="str">
        <f>E34</f>
        <v/>
      </c>
    </row>
    <row r="15" spans="1:42" ht="22.5" customHeight="1" x14ac:dyDescent="0.15">
      <c r="A15" s="7"/>
      <c r="B15" s="7"/>
      <c r="C15" s="7"/>
      <c r="D15" s="7"/>
      <c r="E15" s="11"/>
      <c r="F15" s="11"/>
      <c r="G15" s="11"/>
      <c r="H15" s="11"/>
      <c r="I15" s="11"/>
      <c r="J15" s="11"/>
      <c r="K15" s="11"/>
      <c r="L15" s="11"/>
      <c r="M15" s="11"/>
      <c r="N15" s="11"/>
      <c r="O15" s="11"/>
      <c r="P15" s="11"/>
      <c r="Q15" s="11"/>
      <c r="R15" s="11"/>
      <c r="S15" s="11"/>
      <c r="T15" s="11"/>
      <c r="U15" s="11"/>
      <c r="V15" s="11"/>
      <c r="W15" s="11"/>
      <c r="X15" s="11"/>
      <c r="AD15" s="1" t="str">
        <f>E37</f>
        <v/>
      </c>
    </row>
    <row r="16" spans="1:42" ht="22.5" customHeight="1" x14ac:dyDescent="0.15">
      <c r="B16" s="7"/>
      <c r="C16" s="7"/>
      <c r="D16" s="7"/>
      <c r="E16" s="11"/>
      <c r="F16" s="11"/>
      <c r="G16" s="11"/>
      <c r="H16" s="11"/>
      <c r="I16" s="11"/>
      <c r="J16" s="11"/>
      <c r="K16" s="11"/>
      <c r="L16" s="11"/>
      <c r="M16" s="11"/>
      <c r="N16" s="11"/>
      <c r="O16" s="11"/>
      <c r="P16" s="11"/>
      <c r="Q16" s="11"/>
      <c r="R16" s="11"/>
      <c r="S16" s="11"/>
      <c r="T16" s="11"/>
      <c r="U16" s="11"/>
      <c r="V16" s="11"/>
      <c r="W16" s="11"/>
      <c r="X16" s="11"/>
    </row>
    <row r="17" spans="1:25" ht="22.5" customHeight="1" x14ac:dyDescent="0.15">
      <c r="A17" s="8"/>
      <c r="B17" s="41" t="s">
        <v>25</v>
      </c>
      <c r="C17" s="41"/>
      <c r="D17" s="41"/>
      <c r="E17" s="41"/>
      <c r="F17" s="41"/>
      <c r="G17" s="41"/>
      <c r="H17" s="41"/>
      <c r="I17" s="84"/>
      <c r="J17" s="84"/>
      <c r="K17" s="84"/>
      <c r="L17" s="84"/>
      <c r="M17" s="84"/>
      <c r="N17" s="84"/>
      <c r="O17" s="84"/>
      <c r="P17" s="84"/>
      <c r="Q17" s="84"/>
      <c r="R17" s="84"/>
      <c r="S17" s="84"/>
    </row>
    <row r="18" spans="1:25" ht="22.5" customHeight="1" x14ac:dyDescent="0.15">
      <c r="B18" s="85" t="s">
        <v>28</v>
      </c>
      <c r="C18" s="85"/>
      <c r="D18" s="85"/>
      <c r="E18" s="85"/>
      <c r="F18" s="85"/>
      <c r="G18" s="85"/>
      <c r="H18" s="85"/>
      <c r="I18" s="87"/>
      <c r="J18" s="88"/>
      <c r="K18" s="88"/>
      <c r="L18" s="88"/>
      <c r="M18" s="88"/>
      <c r="N18" s="88"/>
      <c r="O18" s="88"/>
      <c r="P18" s="88"/>
      <c r="Q18" s="88"/>
      <c r="R18" s="88"/>
      <c r="S18" s="89"/>
    </row>
    <row r="19" spans="1:25" ht="22.5" customHeight="1" x14ac:dyDescent="0.15">
      <c r="B19" s="85"/>
      <c r="C19" s="85"/>
      <c r="D19" s="85"/>
      <c r="E19" s="85"/>
      <c r="F19" s="85"/>
      <c r="G19" s="85"/>
      <c r="H19" s="85"/>
      <c r="I19" s="90"/>
      <c r="J19" s="91"/>
      <c r="K19" s="91"/>
      <c r="L19" s="91"/>
      <c r="M19" s="91"/>
      <c r="N19" s="91"/>
      <c r="O19" s="91"/>
      <c r="P19" s="91"/>
      <c r="Q19" s="91"/>
      <c r="R19" s="91"/>
      <c r="S19" s="92"/>
    </row>
    <row r="20" spans="1:25" ht="22.5" customHeight="1" x14ac:dyDescent="0.15">
      <c r="B20" s="85"/>
      <c r="C20" s="85"/>
      <c r="D20" s="85"/>
      <c r="E20" s="85"/>
      <c r="F20" s="85"/>
      <c r="G20" s="85"/>
      <c r="H20" s="85"/>
      <c r="I20" s="93"/>
      <c r="J20" s="94"/>
      <c r="K20" s="94"/>
      <c r="L20" s="94"/>
      <c r="M20" s="94"/>
      <c r="N20" s="94"/>
      <c r="O20" s="94"/>
      <c r="P20" s="94"/>
      <c r="Q20" s="94"/>
      <c r="R20" s="94"/>
      <c r="S20" s="95"/>
    </row>
    <row r="21" spans="1:25" ht="22.5" customHeight="1" x14ac:dyDescent="0.15">
      <c r="B21" s="85"/>
      <c r="C21" s="85"/>
      <c r="D21" s="85"/>
      <c r="E21" s="85"/>
      <c r="F21" s="85"/>
      <c r="G21" s="85"/>
      <c r="H21" s="85"/>
      <c r="I21" s="96"/>
      <c r="J21" s="97"/>
      <c r="K21" s="97"/>
      <c r="L21" s="97"/>
      <c r="M21" s="97"/>
      <c r="N21" s="97"/>
      <c r="O21" s="97"/>
      <c r="P21" s="97"/>
      <c r="Q21" s="97"/>
      <c r="R21" s="97"/>
      <c r="S21" s="98"/>
    </row>
    <row r="22" spans="1:25" ht="22.5" customHeight="1" x14ac:dyDescent="0.15">
      <c r="B22" s="86"/>
      <c r="C22" s="86"/>
      <c r="D22" s="86"/>
      <c r="E22" s="86"/>
      <c r="F22" s="86"/>
      <c r="G22" s="86"/>
      <c r="H22" s="86"/>
    </row>
    <row r="23" spans="1:25" ht="22.5" customHeight="1" x14ac:dyDescent="0.15">
      <c r="B23" s="41" t="s">
        <v>37</v>
      </c>
      <c r="C23" s="41"/>
      <c r="D23" s="41"/>
      <c r="E23" s="41"/>
      <c r="F23" s="41"/>
      <c r="G23" s="41"/>
      <c r="H23" s="41"/>
      <c r="I23" s="34"/>
      <c r="J23" s="34"/>
      <c r="K23" s="34"/>
      <c r="L23" s="34"/>
      <c r="M23" s="34"/>
    </row>
    <row r="24" spans="1:25" ht="22.5" customHeight="1" x14ac:dyDescent="0.15">
      <c r="B24" s="7"/>
      <c r="C24" s="7"/>
      <c r="D24" s="7"/>
      <c r="E24" s="7"/>
      <c r="F24" s="7"/>
      <c r="G24" s="7"/>
      <c r="H24" s="7"/>
      <c r="I24" s="10"/>
      <c r="J24" s="10"/>
      <c r="K24" s="10"/>
      <c r="L24" s="10"/>
      <c r="M24" s="10"/>
    </row>
    <row r="25" spans="1:25" ht="34.5" customHeight="1" x14ac:dyDescent="0.15">
      <c r="B25" s="99" t="s">
        <v>57</v>
      </c>
      <c r="C25" s="99"/>
      <c r="D25" s="99"/>
      <c r="E25" s="99"/>
      <c r="F25" s="99"/>
      <c r="G25" s="99"/>
      <c r="H25" s="99"/>
      <c r="I25" s="99"/>
      <c r="J25" s="99"/>
      <c r="K25" s="99"/>
      <c r="L25" s="99"/>
      <c r="M25" s="99"/>
      <c r="N25" s="99"/>
      <c r="O25" s="99"/>
      <c r="P25" s="99"/>
      <c r="Q25" s="99"/>
      <c r="R25" s="99"/>
      <c r="S25" s="99"/>
      <c r="T25" s="99"/>
      <c r="U25" s="99"/>
      <c r="V25" s="99"/>
      <c r="W25" s="99"/>
      <c r="X25" s="99"/>
    </row>
    <row r="26" spans="1:25" ht="22.5" customHeight="1" x14ac:dyDescent="0.15">
      <c r="B26" s="99"/>
      <c r="C26" s="99"/>
      <c r="D26" s="99"/>
      <c r="E26" s="99"/>
      <c r="F26" s="99"/>
      <c r="G26" s="99"/>
      <c r="H26" s="99"/>
      <c r="I26" s="99"/>
      <c r="J26" s="99"/>
      <c r="K26" s="99"/>
      <c r="L26" s="99"/>
      <c r="M26" s="99"/>
      <c r="N26" s="99"/>
      <c r="O26" s="99"/>
      <c r="P26" s="99"/>
      <c r="Q26" s="99"/>
      <c r="R26" s="99"/>
      <c r="S26" s="99"/>
      <c r="T26" s="99"/>
      <c r="U26" s="99"/>
      <c r="V26" s="99"/>
      <c r="W26" s="99"/>
      <c r="X26" s="99"/>
    </row>
    <row r="27" spans="1:25" ht="22.5" customHeight="1" x14ac:dyDescent="0.15">
      <c r="A27" s="1" t="s">
        <v>16</v>
      </c>
    </row>
    <row r="28" spans="1:25" ht="22.5" customHeight="1" x14ac:dyDescent="0.15"/>
    <row r="29" spans="1:25" ht="22.5" customHeight="1" x14ac:dyDescent="0.15">
      <c r="A29" s="25" t="s">
        <v>5</v>
      </c>
      <c r="B29" s="26"/>
      <c r="C29" s="26"/>
      <c r="D29" s="27"/>
      <c r="E29" s="64" t="str">
        <f>IF(様式仕１!E32="","",様式仕１!E32)</f>
        <v/>
      </c>
      <c r="F29" s="65"/>
      <c r="G29" s="65"/>
      <c r="H29" s="66"/>
    </row>
    <row r="30" spans="1:25" ht="22.5" customHeight="1" x14ac:dyDescent="0.15">
      <c r="A30" s="25" t="s">
        <v>6</v>
      </c>
      <c r="B30" s="26"/>
      <c r="C30" s="26"/>
      <c r="D30" s="27"/>
      <c r="E30" s="64" t="str">
        <f>IF(様式仕１!E33="","",様式仕１!E33)</f>
        <v/>
      </c>
      <c r="F30" s="65"/>
      <c r="G30" s="65"/>
      <c r="H30" s="65"/>
      <c r="I30" s="65"/>
      <c r="J30" s="65"/>
      <c r="K30" s="65"/>
      <c r="L30" s="65"/>
      <c r="M30" s="65"/>
      <c r="N30" s="65"/>
      <c r="O30" s="65"/>
      <c r="P30" s="65"/>
      <c r="Q30" s="65"/>
      <c r="R30" s="65"/>
      <c r="S30" s="65"/>
      <c r="T30" s="65"/>
      <c r="U30" s="65"/>
      <c r="V30" s="65"/>
      <c r="W30" s="65"/>
      <c r="X30" s="65"/>
      <c r="Y30" s="66"/>
    </row>
    <row r="31" spans="1:25" ht="22.5" customHeight="1" x14ac:dyDescent="0.15">
      <c r="A31" s="25" t="s">
        <v>7</v>
      </c>
      <c r="B31" s="26"/>
      <c r="C31" s="26"/>
      <c r="D31" s="27"/>
      <c r="E31" s="64" t="str">
        <f>IF(様式仕１!E34="","",様式仕１!E34)</f>
        <v/>
      </c>
      <c r="F31" s="65"/>
      <c r="G31" s="65"/>
      <c r="H31" s="65"/>
      <c r="I31" s="65"/>
      <c r="J31" s="65"/>
      <c r="K31" s="65"/>
      <c r="L31" s="65"/>
      <c r="M31" s="66"/>
      <c r="N31" s="10"/>
      <c r="O31" s="10"/>
      <c r="P31" s="10"/>
      <c r="Q31" s="10"/>
      <c r="R31" s="10"/>
      <c r="S31" s="10"/>
      <c r="T31" s="10"/>
      <c r="U31" s="10"/>
      <c r="V31" s="10"/>
      <c r="W31" s="10"/>
      <c r="X31" s="10"/>
      <c r="Y31" s="10"/>
    </row>
    <row r="32" spans="1:25" ht="22.5" customHeight="1" x14ac:dyDescent="0.15">
      <c r="A32" s="25" t="s">
        <v>8</v>
      </c>
      <c r="B32" s="26"/>
      <c r="C32" s="26"/>
      <c r="D32" s="27"/>
      <c r="E32" s="64" t="str">
        <f>IF(様式仕１!E35="","",様式仕１!E35)</f>
        <v/>
      </c>
      <c r="F32" s="65"/>
      <c r="G32" s="65"/>
      <c r="H32" s="65"/>
      <c r="I32" s="65"/>
      <c r="J32" s="65"/>
      <c r="K32" s="65"/>
      <c r="L32" s="65"/>
      <c r="M32" s="66"/>
      <c r="N32" s="7"/>
      <c r="O32" s="7"/>
      <c r="P32" s="7"/>
      <c r="Q32" s="7"/>
      <c r="R32" s="7"/>
      <c r="S32" s="7"/>
      <c r="T32" s="7"/>
      <c r="U32" s="7"/>
      <c r="V32" s="7"/>
      <c r="W32" s="7"/>
      <c r="X32" s="7"/>
      <c r="Y32" s="7"/>
    </row>
    <row r="33" spans="1:25" ht="22.5" customHeight="1" x14ac:dyDescent="0.15">
      <c r="A33" s="25" t="s">
        <v>9</v>
      </c>
      <c r="B33" s="26"/>
      <c r="C33" s="26"/>
      <c r="D33" s="27"/>
      <c r="E33" s="64" t="str">
        <f>IF(様式仕１!E36="","",様式仕１!E36)</f>
        <v/>
      </c>
      <c r="F33" s="65"/>
      <c r="G33" s="65"/>
      <c r="H33" s="65"/>
      <c r="I33" s="66"/>
    </row>
    <row r="34" spans="1:25" ht="22.5" customHeight="1" x14ac:dyDescent="0.15">
      <c r="A34" s="25" t="s">
        <v>10</v>
      </c>
      <c r="B34" s="26"/>
      <c r="C34" s="26"/>
      <c r="D34" s="27"/>
      <c r="E34" s="64" t="str">
        <f>IF(様式仕１!E37="","",様式仕１!E37)</f>
        <v/>
      </c>
      <c r="F34" s="65"/>
      <c r="G34" s="65"/>
      <c r="H34" s="65"/>
      <c r="I34" s="65"/>
      <c r="J34" s="65"/>
      <c r="K34" s="65"/>
      <c r="L34" s="65"/>
      <c r="M34" s="65"/>
      <c r="N34" s="65"/>
      <c r="O34" s="65"/>
      <c r="P34" s="65"/>
      <c r="Q34" s="65"/>
      <c r="R34" s="65"/>
      <c r="S34" s="65"/>
      <c r="T34" s="65"/>
      <c r="U34" s="65"/>
      <c r="V34" s="65"/>
      <c r="W34" s="65"/>
      <c r="X34" s="65"/>
      <c r="Y34" s="66"/>
    </row>
    <row r="35" spans="1:25" ht="22.5" customHeight="1" x14ac:dyDescent="0.15">
      <c r="A35" s="25" t="s">
        <v>11</v>
      </c>
      <c r="B35" s="26"/>
      <c r="C35" s="26"/>
      <c r="D35" s="27"/>
      <c r="E35" s="64" t="str">
        <f>IF(様式仕１!E39="","",様式仕１!E39)</f>
        <v/>
      </c>
      <c r="F35" s="65"/>
      <c r="G35" s="65"/>
      <c r="H35" s="65"/>
      <c r="I35" s="65"/>
      <c r="J35" s="65"/>
      <c r="K35" s="65"/>
      <c r="L35" s="66"/>
      <c r="M35" s="8"/>
      <c r="N35" s="8"/>
      <c r="O35" s="8"/>
      <c r="P35" s="8"/>
      <c r="Q35" s="8"/>
      <c r="R35" s="8"/>
      <c r="S35" s="8"/>
      <c r="T35" s="8"/>
      <c r="U35" s="8"/>
      <c r="V35" s="8"/>
      <c r="W35" s="8"/>
      <c r="X35" s="8"/>
      <c r="Y35" s="8"/>
    </row>
    <row r="36" spans="1:25" ht="22.5" customHeight="1" x14ac:dyDescent="0.15">
      <c r="A36" s="25" t="s">
        <v>54</v>
      </c>
      <c r="B36" s="26"/>
      <c r="C36" s="26"/>
      <c r="D36" s="27"/>
      <c r="E36" s="64" t="str">
        <f>IF(様式仕１!E39="","",様式仕１!E39)</f>
        <v/>
      </c>
      <c r="F36" s="65"/>
      <c r="G36" s="65"/>
      <c r="H36" s="65"/>
      <c r="I36" s="65"/>
      <c r="J36" s="65"/>
      <c r="K36" s="65"/>
      <c r="L36" s="66"/>
      <c r="M36" s="20"/>
      <c r="N36" s="20"/>
      <c r="O36" s="20"/>
      <c r="P36" s="20"/>
      <c r="Q36" s="20"/>
      <c r="R36" s="20"/>
      <c r="S36" s="20"/>
      <c r="T36" s="20"/>
      <c r="U36" s="20"/>
      <c r="V36" s="20"/>
      <c r="W36" s="20"/>
      <c r="X36" s="20"/>
      <c r="Y36" s="20"/>
    </row>
    <row r="37" spans="1:25" ht="22.5" customHeight="1" x14ac:dyDescent="0.15">
      <c r="A37" s="25" t="s">
        <v>12</v>
      </c>
      <c r="B37" s="26"/>
      <c r="C37" s="26"/>
      <c r="D37" s="27"/>
      <c r="E37" s="78" t="str">
        <f>IF(様式仕１!E40="","",様式仕１!E40)</f>
        <v/>
      </c>
      <c r="F37" s="79"/>
      <c r="G37" s="79"/>
      <c r="H37" s="79"/>
      <c r="I37" s="79"/>
      <c r="J37" s="79"/>
      <c r="K37" s="79"/>
      <c r="L37" s="79"/>
      <c r="M37" s="79"/>
      <c r="N37" s="79"/>
      <c r="O37" s="79"/>
      <c r="P37" s="79"/>
      <c r="Q37" s="79"/>
      <c r="R37" s="79"/>
      <c r="S37" s="79"/>
      <c r="T37" s="79"/>
      <c r="U37" s="79"/>
      <c r="V37" s="79"/>
      <c r="W37" s="79"/>
      <c r="X37" s="79"/>
      <c r="Y37" s="80"/>
    </row>
  </sheetData>
  <mergeCells count="49">
    <mergeCell ref="A34:D34"/>
    <mergeCell ref="E34:Y34"/>
    <mergeCell ref="A35:D35"/>
    <mergeCell ref="E35:L35"/>
    <mergeCell ref="A37:D37"/>
    <mergeCell ref="E37:Y37"/>
    <mergeCell ref="A36:D36"/>
    <mergeCell ref="E36:L36"/>
    <mergeCell ref="A31:D31"/>
    <mergeCell ref="E31:M31"/>
    <mergeCell ref="A32:D32"/>
    <mergeCell ref="E32:M32"/>
    <mergeCell ref="A33:D33"/>
    <mergeCell ref="E33:I33"/>
    <mergeCell ref="A29:D29"/>
    <mergeCell ref="E29:H29"/>
    <mergeCell ref="A30:D30"/>
    <mergeCell ref="E30:Y30"/>
    <mergeCell ref="B18:H21"/>
    <mergeCell ref="B22:H22"/>
    <mergeCell ref="B23:H23"/>
    <mergeCell ref="I23:M23"/>
    <mergeCell ref="I18:S18"/>
    <mergeCell ref="I19:S21"/>
    <mergeCell ref="B25:X26"/>
    <mergeCell ref="B17:H17"/>
    <mergeCell ref="I17:S17"/>
    <mergeCell ref="A12:D12"/>
    <mergeCell ref="E12:V12"/>
    <mergeCell ref="A14:D14"/>
    <mergeCell ref="E14:H14"/>
    <mergeCell ref="I14:L14"/>
    <mergeCell ref="M14:V14"/>
    <mergeCell ref="P1:R1"/>
    <mergeCell ref="S1:X1"/>
    <mergeCell ref="P2:R2"/>
    <mergeCell ref="S2:X2"/>
    <mergeCell ref="A6:D6"/>
    <mergeCell ref="E6:N6"/>
    <mergeCell ref="O6:R6"/>
    <mergeCell ref="S6:V6"/>
    <mergeCell ref="A8:D8"/>
    <mergeCell ref="E8:N8"/>
    <mergeCell ref="O8:R8"/>
    <mergeCell ref="S8:V8"/>
    <mergeCell ref="A10:D10"/>
    <mergeCell ref="E10:J10"/>
    <mergeCell ref="K10:N10"/>
    <mergeCell ref="O10:V10"/>
  </mergeCells>
  <phoneticPr fontId="3"/>
  <dataValidations xWindow="618" yWindow="421" count="6">
    <dataValidation type="date" imeMode="off" operator="greaterThanOrEqual" showInputMessage="1" showErrorMessage="1" prompt="この様式を記入した年月日を記入してください。" sqref="S2:X2">
      <formula1>42461</formula1>
    </dataValidation>
    <dataValidation allowBlank="1" showInputMessage="1" showErrorMessage="1" prompt="様式には記載項目がない点についてあれば、記入してください。" sqref="W12:X12 W10:X10"/>
    <dataValidation type="list" imeMode="off" operator="greaterThanOrEqual" showInputMessage="1" showErrorMessage="1" prompt="平成３０年２月２７日現在において研修受講者の在職/退職の状況を記入してください。" sqref="I17:S17">
      <formula1>$AD$2:$AD$3</formula1>
    </dataValidation>
    <dataValidation type="textLength" imeMode="on" operator="greaterThanOrEqual" allowBlank="1" showInputMessage="1" showErrorMessage="1" prompt="研修受講者が研修を受講し、新たな技術を取得したことで月々の手当を増やしたなどありましたら、記入してください。_x000a_（記載例）_x000a_新たな資格を取得したことから資格手当（１か月５０００円）を支給　など" sqref="I19">
      <formula1>1</formula1>
    </dataValidation>
    <dataValidation type="list" allowBlank="1" showInputMessage="1" showErrorMessage="1" prompt="資格取得に試験のある研修を受講したときは、最終試験の合格・不合格の結果を記入してください。（例えば、１級土木施工管理技士試験対策講習を受講した場合など。）" sqref="I23:M24">
      <formula1>$AD$4:$AD$5</formula1>
    </dataValidation>
    <dataValidation type="list" imeMode="on" operator="greaterThanOrEqual" allowBlank="1" showInputMessage="1" showErrorMessage="1" prompt="研修受講者が研修を受講し、新たな技術を取得したことで_x000a_処遇改善を行いましたか？リストを選択してください。_x000a_また、下欄に具体的な内容を記入してください。_x000a_（記載例）_x000a_新たな資格を取得したことから資格手当（１か月５０００円）を支給_x000a_特別休暇を付与　など" sqref="I18:S18">
      <formula1>$AD$6:$AD$8</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様式仕１</vt:lpstr>
      <vt:lpstr>様式仕２</vt:lpstr>
      <vt:lpstr>様式仕３</vt:lpstr>
      <vt:lpstr>様式仕１!Print_Area</vt:lpstr>
      <vt:lpstr>様式仕２!Print_Area</vt:lpstr>
      <vt:lpstr>様式仕３!Print_Area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2018-07-23T08:05:53Z</dcterms:modified>
</cp:coreProperties>
</file>